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hi tanaka\Documents\4.その他\01.剣道\5.港北区剣道連盟\FY19\20190505-0526_港北区剣道大会\"/>
    </mc:Choice>
  </mc:AlternateContent>
  <xr:revisionPtr revIDLastSave="0" documentId="13_ncr:1_{B8E8CA94-6B0D-401E-87CE-84B4F97A2826}" xr6:coauthVersionLast="40" xr6:coauthVersionMax="40" xr10:uidLastSave="{00000000-0000-0000-0000-000000000000}"/>
  <bookViews>
    <workbookView xWindow="-110" yWindow="-110" windowWidth="19420" windowHeight="11020" tabRatio="1000" firstSheet="2" activeTab="3" xr2:uid="{00000000-000D-0000-FFFF-FFFF00000000}"/>
  </bookViews>
  <sheets>
    <sheet name="記入例（団体戦）" sheetId="42" r:id="rId1"/>
    <sheet name="記入例（個人戦）" sheetId="41" r:id="rId2"/>
    <sheet name="記入方法" sheetId="24" r:id="rId3"/>
    <sheet name="申込書表紙" sheetId="40" r:id="rId4"/>
    <sheet name="小1-2" sheetId="38" r:id="rId5"/>
    <sheet name="小3" sheetId="37" r:id="rId6"/>
    <sheet name="小4" sheetId="36" r:id="rId7"/>
    <sheet name="小5" sheetId="35" r:id="rId8"/>
    <sheet name="小6" sheetId="34" r:id="rId9"/>
    <sheet name="中1男子" sheetId="33" r:id="rId10"/>
    <sheet name="中2男子" sheetId="32" r:id="rId11"/>
    <sheet name="中3男子" sheetId="31" r:id="rId12"/>
    <sheet name="中1女子" sheetId="30" r:id="rId13"/>
    <sheet name="中2女子" sheetId="29" r:id="rId14"/>
    <sheet name="中3女子" sheetId="28" r:id="rId15"/>
    <sheet name="高校一般" sheetId="27" r:id="rId16"/>
    <sheet name="高校一般女子" sheetId="25" r:id="rId17"/>
    <sheet name="低学年団体" sheetId="43" r:id="rId18"/>
    <sheet name="小学生団体" sheetId="26" r:id="rId19"/>
  </sheets>
  <externalReferences>
    <externalReference r:id="rId20"/>
    <externalReference r:id="rId21"/>
  </externalReferences>
  <definedNames>
    <definedName name="_xlnm._FilterDatabase" localSheetId="12" hidden="1">中1女子!$A$10:$I$10</definedName>
    <definedName name="_xlnm._FilterDatabase" localSheetId="9" hidden="1">中1男子!$A$10:$I$10</definedName>
    <definedName name="_xlnm._FilterDatabase" localSheetId="13" hidden="1">中2女子!$A$10:$I$10</definedName>
    <definedName name="_xlnm._FilterDatabase" localSheetId="10" hidden="1">中2男子!$A$10:$I$10</definedName>
    <definedName name="_xlnm._FilterDatabase" localSheetId="14" hidden="1">中3女子!$A$10:$I$10</definedName>
    <definedName name="_xlnm._FilterDatabase" localSheetId="11" hidden="1">中3男子!$A$10:$I$10</definedName>
    <definedName name="参加校数" localSheetId="1">[1]トーナメント表!#REF!</definedName>
    <definedName name="参加校数" localSheetId="0">[1]トーナメント表!#REF!</definedName>
    <definedName name="参加校数" localSheetId="3">[2]トーナメント表!#REF!</definedName>
    <definedName name="参加校数" localSheetId="17">[1]トーナメント表!#REF!</definedName>
    <definedName name="参加校数">[1]トーナメント表!#REF!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40" l="1"/>
  <c r="C19" i="40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D8" i="43"/>
  <c r="D6" i="43"/>
  <c r="E5" i="43"/>
  <c r="D2" i="43"/>
  <c r="E2" i="43" s="1"/>
  <c r="D2" i="42"/>
  <c r="E2" i="42" s="1"/>
  <c r="D8" i="42"/>
  <c r="D6" i="42"/>
  <c r="E5" i="42"/>
  <c r="D2" i="36"/>
  <c r="D2" i="35"/>
  <c r="D2" i="34"/>
  <c r="D2" i="33"/>
  <c r="D2" i="32"/>
  <c r="D2" i="31"/>
  <c r="D2" i="30"/>
  <c r="D2" i="29"/>
  <c r="D2" i="28"/>
  <c r="D2" i="27"/>
  <c r="D2" i="26"/>
  <c r="D2" i="25"/>
  <c r="D2" i="37"/>
  <c r="D2" i="38"/>
  <c r="C25" i="40" l="1"/>
  <c r="E5" i="37"/>
  <c r="D8" i="41"/>
  <c r="D6" i="41"/>
  <c r="E5" i="41"/>
  <c r="E2" i="41"/>
  <c r="C17" i="40"/>
  <c r="C16" i="40"/>
  <c r="C24" i="40" s="1"/>
  <c r="E24" i="40" s="1"/>
  <c r="C15" i="40"/>
  <c r="C14" i="40"/>
  <c r="C13" i="40"/>
  <c r="C12" i="40"/>
  <c r="C11" i="40"/>
  <c r="C10" i="40"/>
  <c r="C9" i="40"/>
  <c r="C8" i="40"/>
  <c r="C7" i="40"/>
  <c r="C18" i="40"/>
  <c r="C6" i="40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76" i="33"/>
  <c r="E75" i="33"/>
  <c r="E74" i="33"/>
  <c r="E73" i="33"/>
  <c r="E72" i="33"/>
  <c r="E71" i="33"/>
  <c r="E70" i="33"/>
  <c r="E69" i="33"/>
  <c r="E50" i="33"/>
  <c r="E49" i="33"/>
  <c r="E37" i="33"/>
  <c r="E26" i="33"/>
  <c r="E25" i="33"/>
  <c r="E24" i="33"/>
  <c r="E23" i="33"/>
  <c r="E22" i="33"/>
  <c r="E21" i="33"/>
  <c r="E54" i="33"/>
  <c r="E53" i="33"/>
  <c r="E58" i="33"/>
  <c r="E57" i="33"/>
  <c r="E52" i="33"/>
  <c r="E56" i="33"/>
  <c r="E55" i="33"/>
  <c r="E35" i="33"/>
  <c r="E36" i="33"/>
  <c r="E63" i="33"/>
  <c r="E60" i="33"/>
  <c r="E61" i="33"/>
  <c r="E62" i="33"/>
  <c r="E59" i="33"/>
  <c r="E51" i="33"/>
  <c r="E48" i="33"/>
  <c r="E47" i="33"/>
  <c r="E67" i="33"/>
  <c r="E68" i="33"/>
  <c r="E66" i="33"/>
  <c r="E65" i="33"/>
  <c r="E64" i="33"/>
  <c r="E12" i="33"/>
  <c r="E11" i="33"/>
  <c r="E34" i="33"/>
  <c r="E29" i="33"/>
  <c r="E27" i="33"/>
  <c r="E31" i="33"/>
  <c r="E33" i="33"/>
  <c r="E30" i="33"/>
  <c r="E32" i="33"/>
  <c r="E28" i="33"/>
  <c r="E13" i="33"/>
  <c r="E15" i="33"/>
  <c r="E20" i="33"/>
  <c r="E18" i="33"/>
  <c r="E17" i="33"/>
  <c r="E16" i="33"/>
  <c r="E14" i="33"/>
  <c r="E19" i="33"/>
  <c r="E39" i="33"/>
  <c r="E42" i="33"/>
  <c r="E46" i="33"/>
  <c r="E41" i="33"/>
  <c r="E45" i="33"/>
  <c r="E40" i="33"/>
  <c r="E43" i="33"/>
  <c r="E38" i="33"/>
  <c r="E76" i="32"/>
  <c r="E75" i="32"/>
  <c r="E74" i="32"/>
  <c r="E73" i="32"/>
  <c r="E72" i="32"/>
  <c r="E71" i="32"/>
  <c r="E70" i="32"/>
  <c r="E69" i="32"/>
  <c r="E50" i="32"/>
  <c r="E49" i="32"/>
  <c r="E37" i="32"/>
  <c r="E26" i="32"/>
  <c r="E25" i="32"/>
  <c r="E24" i="32"/>
  <c r="E23" i="32"/>
  <c r="E22" i="32"/>
  <c r="E21" i="32"/>
  <c r="E54" i="32"/>
  <c r="E53" i="32"/>
  <c r="E58" i="32"/>
  <c r="E57" i="32"/>
  <c r="E52" i="32"/>
  <c r="E56" i="32"/>
  <c r="E55" i="32"/>
  <c r="E35" i="32"/>
  <c r="E36" i="32"/>
  <c r="E63" i="32"/>
  <c r="E60" i="32"/>
  <c r="E61" i="32"/>
  <c r="E62" i="32"/>
  <c r="E59" i="32"/>
  <c r="E51" i="32"/>
  <c r="E48" i="32"/>
  <c r="E47" i="32"/>
  <c r="E67" i="32"/>
  <c r="E68" i="32"/>
  <c r="E66" i="32"/>
  <c r="E65" i="32"/>
  <c r="E64" i="32"/>
  <c r="E12" i="32"/>
  <c r="E11" i="32"/>
  <c r="E34" i="32"/>
  <c r="E29" i="32"/>
  <c r="E27" i="32"/>
  <c r="E31" i="32"/>
  <c r="E33" i="32"/>
  <c r="E30" i="32"/>
  <c r="E32" i="32"/>
  <c r="E28" i="32"/>
  <c r="E13" i="32"/>
  <c r="E15" i="32"/>
  <c r="E20" i="32"/>
  <c r="E18" i="32"/>
  <c r="E17" i="32"/>
  <c r="E16" i="32"/>
  <c r="E14" i="32"/>
  <c r="E19" i="32"/>
  <c r="E39" i="32"/>
  <c r="E42" i="32"/>
  <c r="E46" i="32"/>
  <c r="E41" i="32"/>
  <c r="E45" i="32"/>
  <c r="E40" i="32"/>
  <c r="E43" i="32"/>
  <c r="E38" i="32"/>
  <c r="E76" i="31"/>
  <c r="E75" i="31"/>
  <c r="E74" i="31"/>
  <c r="E73" i="31"/>
  <c r="E72" i="31"/>
  <c r="E71" i="31"/>
  <c r="E70" i="31"/>
  <c r="E69" i="31"/>
  <c r="E50" i="31"/>
  <c r="E49" i="31"/>
  <c r="E37" i="31"/>
  <c r="E26" i="31"/>
  <c r="E25" i="31"/>
  <c r="E24" i="31"/>
  <c r="E23" i="31"/>
  <c r="E22" i="31"/>
  <c r="E21" i="31"/>
  <c r="E54" i="31"/>
  <c r="E53" i="31"/>
  <c r="E58" i="31"/>
  <c r="E57" i="31"/>
  <c r="E52" i="31"/>
  <c r="E56" i="31"/>
  <c r="E55" i="31"/>
  <c r="E35" i="31"/>
  <c r="E36" i="31"/>
  <c r="E63" i="31"/>
  <c r="E60" i="31"/>
  <c r="E61" i="31"/>
  <c r="E62" i="31"/>
  <c r="E59" i="31"/>
  <c r="E51" i="31"/>
  <c r="E48" i="31"/>
  <c r="E47" i="31"/>
  <c r="E67" i="31"/>
  <c r="E68" i="31"/>
  <c r="E66" i="31"/>
  <c r="E65" i="31"/>
  <c r="E64" i="31"/>
  <c r="E12" i="31"/>
  <c r="E11" i="31"/>
  <c r="E34" i="31"/>
  <c r="E29" i="31"/>
  <c r="E27" i="31"/>
  <c r="E31" i="31"/>
  <c r="E33" i="31"/>
  <c r="E30" i="31"/>
  <c r="E32" i="31"/>
  <c r="E28" i="31"/>
  <c r="E13" i="31"/>
  <c r="E15" i="31"/>
  <c r="E20" i="31"/>
  <c r="E18" i="31"/>
  <c r="E17" i="31"/>
  <c r="E16" i="31"/>
  <c r="E14" i="31"/>
  <c r="E19" i="31"/>
  <c r="E39" i="31"/>
  <c r="E42" i="31"/>
  <c r="E46" i="31"/>
  <c r="E41" i="31"/>
  <c r="E45" i="31"/>
  <c r="E40" i="31"/>
  <c r="E43" i="31"/>
  <c r="E38" i="31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0" i="29"/>
  <c r="E49" i="29"/>
  <c r="E48" i="29"/>
  <c r="E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50" i="38"/>
  <c r="E49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7"/>
  <c r="E11" i="36"/>
  <c r="E11" i="35"/>
  <c r="E11" i="34"/>
  <c r="E44" i="33"/>
  <c r="E44" i="32"/>
  <c r="E44" i="31"/>
  <c r="E11" i="30"/>
  <c r="E11" i="29"/>
  <c r="E11" i="28"/>
  <c r="E11" i="27"/>
  <c r="E11" i="26"/>
  <c r="E11" i="25"/>
  <c r="E11" i="38"/>
  <c r="C23" i="40" l="1"/>
  <c r="E25" i="40"/>
  <c r="E23" i="40"/>
  <c r="E26" i="40" l="1"/>
  <c r="E5" i="36" l="1"/>
  <c r="E5" i="35"/>
  <c r="E5" i="34"/>
  <c r="E5" i="33"/>
  <c r="E5" i="32"/>
  <c r="E5" i="31"/>
  <c r="E5" i="30"/>
  <c r="E5" i="29"/>
  <c r="E5" i="28"/>
  <c r="E5" i="27"/>
  <c r="E5" i="26"/>
  <c r="E5" i="25"/>
  <c r="E5" i="38"/>
  <c r="E2" i="37"/>
  <c r="E2" i="36"/>
  <c r="E2" i="35"/>
  <c r="E2" i="34"/>
  <c r="E2" i="33"/>
  <c r="E2" i="32"/>
  <c r="E2" i="31"/>
  <c r="E2" i="30"/>
  <c r="E2" i="29"/>
  <c r="E2" i="28"/>
  <c r="E2" i="27"/>
  <c r="E2" i="26"/>
  <c r="E2" i="25"/>
  <c r="E2" i="38"/>
  <c r="D8" i="38"/>
  <c r="D6" i="38"/>
  <c r="D8" i="37"/>
  <c r="D6" i="37"/>
  <c r="D8" i="36"/>
  <c r="D6" i="36"/>
  <c r="D8" i="35"/>
  <c r="D6" i="35"/>
  <c r="D8" i="34"/>
  <c r="D6" i="34"/>
  <c r="D8" i="33"/>
  <c r="D6" i="33"/>
  <c r="D8" i="32"/>
  <c r="D6" i="32"/>
  <c r="D8" i="31"/>
  <c r="D6" i="31"/>
  <c r="D8" i="30"/>
  <c r="D6" i="30"/>
  <c r="D8" i="29"/>
  <c r="D6" i="29"/>
  <c r="D8" i="28"/>
  <c r="D6" i="28"/>
  <c r="D8" i="27"/>
  <c r="D6" i="27"/>
  <c r="D8" i="26"/>
  <c r="D6" i="26"/>
  <c r="D8" i="25"/>
  <c r="D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79492545-0C7E-430F-A8AD-8BDBA8BBB6CB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9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21" authorId="0" shapeId="0" xr:uid="{00000000-0006-0000-09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A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21" authorId="0" shapeId="0" xr:uid="{00000000-0006-0000-0A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B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38" authorId="0" shapeId="0" xr:uid="{00000000-0006-0000-0B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64" authorId="0" shapeId="0" xr:uid="{00000000-0006-0000-0B00-000003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C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64" authorId="0" shapeId="0" xr:uid="{00000000-0006-0000-0C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C64" authorId="0" shapeId="0" xr:uid="{00000000-0006-0000-0D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E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10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1DF84037-0803-447F-B365-BB5E982F8FA6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F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剛</author>
  </authors>
  <commentList>
    <comment ref="B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4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5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6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7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8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64" authorId="0" shapeId="0" xr:uid="{00000000-0006-0000-08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sharedStrings.xml><?xml version="1.0" encoding="utf-8"?>
<sst xmlns="http://schemas.openxmlformats.org/spreadsheetml/2006/main" count="633" uniqueCount="114">
  <si>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</si>
  <si>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</si>
  <si>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</si>
  <si>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</si>
  <si>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人数</t>
    <rPh sb="0" eb="2">
      <t>ニンズウ</t>
    </rPh>
    <phoneticPr fontId="2"/>
  </si>
  <si>
    <t>小学1・2年生</t>
    <rPh sb="0" eb="2">
      <t>ショウガク</t>
    </rPh>
    <rPh sb="5" eb="7">
      <t>ネンセイ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</si>
  <si>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</si>
  <si>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</si>
  <si>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</si>
  <si>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</si>
  <si>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中学男子1年生</t>
    <rPh sb="0" eb="4">
      <t>チュウガクダンシ</t>
    </rPh>
    <rPh sb="5" eb="7">
      <t>ネンセイ</t>
    </rPh>
    <phoneticPr fontId="2"/>
  </si>
  <si>
    <t>中学男子2年生</t>
    <rPh sb="0" eb="4">
      <t>チュウガクダンシ</t>
    </rPh>
    <rPh sb="5" eb="7">
      <t>ネンセイ</t>
    </rPh>
    <phoneticPr fontId="2"/>
  </si>
  <si>
    <t>中学男子3年生</t>
    <rPh sb="0" eb="4">
      <t>チュウガクダンシ</t>
    </rPh>
    <rPh sb="5" eb="7">
      <t>ネンセイ</t>
    </rPh>
    <phoneticPr fontId="2"/>
  </si>
  <si>
    <t>中学女子1年生</t>
    <rPh sb="0" eb="4">
      <t>チュウガクジョシ</t>
    </rPh>
    <rPh sb="5" eb="7">
      <t>ネンセイ</t>
    </rPh>
    <phoneticPr fontId="2"/>
  </si>
  <si>
    <t>中学女子2年生</t>
    <rPh sb="0" eb="4">
      <t>チュウガクジョシ</t>
    </rPh>
    <rPh sb="5" eb="7">
      <t>ネンセイ</t>
    </rPh>
    <phoneticPr fontId="2"/>
  </si>
  <si>
    <t>中学女子3年生</t>
    <rPh sb="0" eb="4">
      <t>チュウガクジョシ</t>
    </rPh>
    <rPh sb="5" eb="7">
      <t>ネンセイ</t>
    </rPh>
    <phoneticPr fontId="2"/>
  </si>
  <si>
    <t>高校一般女子</t>
    <rPh sb="0" eb="2">
      <t>コウコウ</t>
    </rPh>
    <rPh sb="2" eb="6">
      <t>イッパンジョシ</t>
    </rPh>
    <phoneticPr fontId="2"/>
  </si>
  <si>
    <t>小中学生合計</t>
    <rPh sb="0" eb="4">
      <t>ショウチュウガクセイ</t>
    </rPh>
    <rPh sb="4" eb="6">
      <t>ゴウケイ</t>
    </rPh>
    <phoneticPr fontId="2"/>
  </si>
  <si>
    <t>高校一般合計</t>
    <rPh sb="0" eb="2">
      <t>コウコウ</t>
    </rPh>
    <rPh sb="2" eb="4">
      <t>イッパン</t>
    </rPh>
    <rPh sb="4" eb="6">
      <t>ゴウケイ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</si>
  <si>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</si>
  <si>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</si>
  <si>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参加費合計</t>
    <rPh sb="0" eb="3">
      <t>サンカヒ</t>
    </rPh>
    <rPh sb="3" eb="5">
      <t>ゴウケイ</t>
    </rPh>
    <phoneticPr fontId="2"/>
  </si>
  <si>
    <t>参加クラス</t>
    <rPh sb="0" eb="2">
      <t>サンカ</t>
    </rPh>
    <phoneticPr fontId="2"/>
  </si>
  <si>
    <t>参加費用</t>
    <rPh sb="0" eb="4">
      <t>サンカヒヨウ</t>
    </rPh>
    <phoneticPr fontId="2"/>
  </si>
  <si>
    <t>出場者</t>
    <rPh sb="0" eb="3">
      <t>シュツジョウシャ</t>
    </rPh>
    <phoneticPr fontId="2"/>
  </si>
  <si>
    <t>のみ記入ください</t>
    <rPh sb="2" eb="4">
      <t>キニュウ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</si>
  <si>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</si>
  <si>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※各クラスごとのシート記入方法は、記入例シートを確認ください。</t>
    <rPh sb="1" eb="2">
      <t>カク</t>
    </rPh>
    <rPh sb="11" eb="15">
      <t>キニュウホウホウ</t>
    </rPh>
    <rPh sb="17" eb="20">
      <t>キニュウレイ</t>
    </rPh>
    <rPh sb="24" eb="26">
      <t>カクニン</t>
    </rPh>
    <phoneticPr fontId="2"/>
  </si>
  <si>
    <t>上記で記入作業は終了します。</t>
    <rPh sb="0" eb="2">
      <t>ジョウキ</t>
    </rPh>
    <rPh sb="3" eb="5">
      <t>キニュウ</t>
    </rPh>
    <rPh sb="5" eb="7">
      <t>サギョウ</t>
    </rPh>
    <rPh sb="8" eb="10">
      <t>シュウリョウ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</si>
  <si>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</si>
  <si>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</si>
  <si>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</si>
  <si>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本ファイルを「名前をつけて保存」し、「_xxx」を団体名に変更して保存します。</t>
    <rPh sb="0" eb="1">
      <t>ホン</t>
    </rPh>
    <rPh sb="7" eb="9">
      <t>ナマエ</t>
    </rPh>
    <rPh sb="13" eb="15">
      <t>ホゾン</t>
    </rPh>
    <rPh sb="25" eb="28">
      <t>ダンタイメイ</t>
    </rPh>
    <rPh sb="29" eb="31">
      <t>ヘンコウ</t>
    </rPh>
    <rPh sb="33" eb="35">
      <t>ホゾン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</si>
  <si>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</si>
  <si>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</si>
  <si>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</si>
  <si>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師岡剣友会　田中剛</t>
    <rPh sb="0" eb="2">
      <t>モロオカ</t>
    </rPh>
    <rPh sb="2" eb="3">
      <t>ケン</t>
    </rPh>
    <rPh sb="3" eb="5">
      <t>ユウカイ</t>
    </rPh>
    <rPh sb="6" eb="8">
      <t>タナカ</t>
    </rPh>
    <rPh sb="8" eb="9">
      <t>タカシ</t>
    </rPh>
    <phoneticPr fontId="2"/>
  </si>
  <si>
    <t>電話：090-5999-1329</t>
    <rPh sb="0" eb="2">
      <t>デンワ</t>
    </rPh>
    <phoneticPr fontId="2"/>
  </si>
  <si>
    <t>メールアドレス：olga2550@yahoo.co.jp</t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</si>
  <si>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</si>
  <si>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</si>
  <si>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</si>
  <si>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</si>
  <si>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</si>
  <si>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</si>
  <si>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</si>
  <si>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</si>
  <si>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</si>
  <si>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宛先：港北区剣道連盟総務部長　田中剛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rPh sb="15" eb="17">
      <t>タナカ</t>
    </rPh>
    <rPh sb="17" eb="18">
      <t>タカシ</t>
    </rPh>
    <phoneticPr fontId="2"/>
  </si>
  <si>
    <t>メールアドレス：olga2550@yahoo.co.jp</t>
    <phoneticPr fontId="2"/>
  </si>
  <si>
    <t>★☆★　出場選手名簿シート　★☆★</t>
  </si>
  <si>
    <t>大会名</t>
  </si>
  <si>
    <t>開催日</t>
  </si>
  <si>
    <t>会場</t>
  </si>
  <si>
    <t>種目名</t>
  </si>
  <si>
    <t>高校・一般女子</t>
    <rPh sb="0" eb="2">
      <t>コウコウ</t>
    </rPh>
    <rPh sb="3" eb="5">
      <t>イッパン</t>
    </rPh>
    <rPh sb="5" eb="7">
      <t>ジョシ</t>
    </rPh>
    <phoneticPr fontId="2"/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</si>
  <si>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</si>
  <si>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</si>
  <si>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</si>
  <si>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</si>
  <si>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</si>
  <si>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</si>
  <si>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</si>
  <si>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</si>
  <si>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シード</t>
  </si>
  <si>
    <t>選手名1</t>
  </si>
  <si>
    <t>選手名2</t>
  </si>
  <si>
    <t>チーム名1</t>
  </si>
  <si>
    <t>チーム名2
(省略可)</t>
  </si>
  <si>
    <t>同チーム
みなし</t>
  </si>
  <si>
    <t>地区</t>
  </si>
  <si>
    <t>中学3年女子</t>
    <rPh sb="0" eb="2">
      <t>チュウガク</t>
    </rPh>
    <rPh sb="3" eb="4">
      <t>ネン</t>
    </rPh>
    <rPh sb="4" eb="6">
      <t>ジョシ</t>
    </rPh>
    <phoneticPr fontId="2"/>
  </si>
  <si>
    <t>中学2年女子</t>
    <rPh sb="0" eb="2">
      <t>チュウガク</t>
    </rPh>
    <rPh sb="3" eb="4">
      <t>ネン</t>
    </rPh>
    <rPh sb="4" eb="6">
      <t>ジョシ</t>
    </rPh>
    <phoneticPr fontId="2"/>
  </si>
  <si>
    <t>中学1年女子</t>
    <rPh sb="0" eb="2">
      <t>チュウガク</t>
    </rPh>
    <rPh sb="3" eb="4">
      <t>ネン</t>
    </rPh>
    <rPh sb="4" eb="6">
      <t>ジョシ</t>
    </rPh>
    <phoneticPr fontId="2"/>
  </si>
  <si>
    <t>中学3年男子</t>
    <rPh sb="0" eb="2">
      <t>チュウガク</t>
    </rPh>
    <rPh sb="3" eb="4">
      <t>ネン</t>
    </rPh>
    <rPh sb="4" eb="6">
      <t>ダンシ</t>
    </rPh>
    <phoneticPr fontId="2"/>
  </si>
  <si>
    <t>中学2年男子</t>
    <rPh sb="0" eb="2">
      <t>チュウガク</t>
    </rPh>
    <rPh sb="3" eb="4">
      <t>ネン</t>
    </rPh>
    <rPh sb="4" eb="6">
      <t>ダンシ</t>
    </rPh>
    <phoneticPr fontId="2"/>
  </si>
  <si>
    <t>中学1年男子</t>
    <rPh sb="0" eb="2">
      <t>チュウガク</t>
    </rPh>
    <rPh sb="3" eb="4">
      <t>ネン</t>
    </rPh>
    <rPh sb="4" eb="6">
      <t>ダンシ</t>
    </rPh>
    <phoneticPr fontId="2"/>
  </si>
  <si>
    <t>小学6年生</t>
    <rPh sb="0" eb="2">
      <t>ショウガク</t>
    </rPh>
    <rPh sb="3" eb="4">
      <t>ネン</t>
    </rPh>
    <rPh sb="4" eb="5">
      <t>セイ</t>
    </rPh>
    <phoneticPr fontId="2"/>
  </si>
  <si>
    <t>小学4年生</t>
    <rPh sb="3" eb="5">
      <t>ネンセイ</t>
    </rPh>
    <phoneticPr fontId="2"/>
  </si>
  <si>
    <t>小学3年</t>
    <rPh sb="3" eb="4">
      <t>ネン</t>
    </rPh>
    <phoneticPr fontId="2"/>
  </si>
  <si>
    <t>クラス</t>
    <phoneticPr fontId="2"/>
  </si>
  <si>
    <t>各参加試合クラス（例：小学1･2年生の部、高校一般女子の部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6" eb="18">
      <t>ネンセイ</t>
    </rPh>
    <rPh sb="19" eb="20">
      <t>ブ</t>
    </rPh>
    <rPh sb="21" eb="23">
      <t>コウコウ</t>
    </rPh>
    <rPh sb="23" eb="27">
      <t>イッパンジョシ</t>
    </rPh>
    <rPh sb="28" eb="29">
      <t>ブ</t>
    </rPh>
    <rPh sb="30" eb="32">
      <t>トウトウ</t>
    </rPh>
    <rPh sb="33" eb="34">
      <t>ゴト</t>
    </rPh>
    <rPh sb="35" eb="37">
      <t>サンカ</t>
    </rPh>
    <rPh sb="39" eb="41">
      <t>センシュ</t>
    </rPh>
    <rPh sb="48" eb="50">
      <t>キニュウ</t>
    </rPh>
    <phoneticPr fontId="2"/>
  </si>
  <si>
    <t>③申込作業</t>
    <rPh sb="1" eb="3">
      <t>モウシコミ</t>
    </rPh>
    <rPh sb="3" eb="5">
      <t>サギョウ</t>
    </rPh>
    <phoneticPr fontId="2"/>
  </si>
  <si>
    <t>④参加費支払い</t>
    <rPh sb="1" eb="4">
      <t>サンカヒ</t>
    </rPh>
    <rPh sb="4" eb="6">
      <t>シハラ</t>
    </rPh>
    <phoneticPr fontId="10"/>
  </si>
  <si>
    <t>上記②で確認いただいた参加費を下記口座に振り込みしてください。その際、振込者名は支部名（例：モロオカケンユウカイ）でお願いします。</t>
    <rPh sb="0" eb="2">
      <t>ジョウキ</t>
    </rPh>
    <rPh sb="4" eb="6">
      <t>カクニン</t>
    </rPh>
    <rPh sb="11" eb="14">
      <t>サンカヒ</t>
    </rPh>
    <rPh sb="15" eb="17">
      <t>カキ</t>
    </rPh>
    <rPh sb="17" eb="19">
      <t>コウザ</t>
    </rPh>
    <rPh sb="20" eb="21">
      <t>フ</t>
    </rPh>
    <rPh sb="22" eb="23">
      <t>コ</t>
    </rPh>
    <rPh sb="33" eb="34">
      <t>サイ</t>
    </rPh>
    <rPh sb="35" eb="37">
      <t>フリコミ</t>
    </rPh>
    <rPh sb="37" eb="38">
      <t>シャ</t>
    </rPh>
    <rPh sb="38" eb="39">
      <t>メイ</t>
    </rPh>
    <rPh sb="40" eb="42">
      <t>シブ</t>
    </rPh>
    <rPh sb="42" eb="43">
      <t>メイ</t>
    </rPh>
    <rPh sb="44" eb="45">
      <t>レイ</t>
    </rPh>
    <rPh sb="59" eb="60">
      <t>ネガ</t>
    </rPh>
    <phoneticPr fontId="2"/>
  </si>
  <si>
    <t>自彊館</t>
    <rPh sb="0" eb="3">
      <t>ジキョウカン</t>
    </rPh>
    <phoneticPr fontId="10"/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</si>
  <si>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</si>
  <si>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</si>
  <si>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</si>
  <si>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港北区大会参加申込書　作成方法</t>
    <rPh sb="0" eb="2">
      <t>コウホク</t>
    </rPh>
    <rPh sb="2" eb="3">
      <t>ク</t>
    </rPh>
    <rPh sb="3" eb="5">
      <t>タイカイ</t>
    </rPh>
    <rPh sb="5" eb="10">
      <t>サンカモウシコミショ</t>
    </rPh>
    <rPh sb="11" eb="15">
      <t>サクセイホウホウ</t>
    </rPh>
    <phoneticPr fontId="2"/>
  </si>
  <si>
    <t>第46回港北区剣道大会</t>
    <rPh sb="0" eb="1">
      <t>ダイ</t>
    </rPh>
    <rPh sb="3" eb="4">
      <t>カイ</t>
    </rPh>
    <rPh sb="4" eb="7">
      <t>コウホクク</t>
    </rPh>
    <rPh sb="7" eb="9">
      <t>ケンドウ</t>
    </rPh>
    <rPh sb="9" eb="11">
      <t>タイカイ</t>
    </rPh>
    <phoneticPr fontId="2"/>
  </si>
  <si>
    <t>高校一般男子</t>
    <rPh sb="0" eb="2">
      <t>コウコウ</t>
    </rPh>
    <rPh sb="2" eb="6">
      <t>イッパンダンシ</t>
    </rPh>
    <phoneticPr fontId="2"/>
  </si>
  <si>
    <t>低学年団体戦</t>
    <rPh sb="0" eb="3">
      <t>テイガクネン</t>
    </rPh>
    <rPh sb="3" eb="6">
      <t>ダンタイセン</t>
    </rPh>
    <phoneticPr fontId="10"/>
  </si>
  <si>
    <t>小学生団体戦</t>
    <rPh sb="0" eb="3">
      <t>ショウガクセイ</t>
    </rPh>
    <rPh sb="3" eb="6">
      <t>ダンタイセン</t>
    </rPh>
    <phoneticPr fontId="10"/>
  </si>
  <si>
    <t>参加申し込み</t>
  </si>
  <si>
    <t>ポジション</t>
    <phoneticPr fontId="10"/>
  </si>
  <si>
    <t>先鋒</t>
    <rPh sb="0" eb="2">
      <t>センポウ</t>
    </rPh>
    <phoneticPr fontId="10"/>
  </si>
  <si>
    <t>次鋒</t>
    <rPh sb="0" eb="2">
      <t>ジホウ</t>
    </rPh>
    <phoneticPr fontId="10"/>
  </si>
  <si>
    <t>中堅</t>
    <rPh sb="0" eb="2">
      <t>チュウケン</t>
    </rPh>
    <phoneticPr fontId="10"/>
  </si>
  <si>
    <t>副将</t>
    <rPh sb="0" eb="2">
      <t>フクショウ</t>
    </rPh>
    <phoneticPr fontId="10"/>
  </si>
  <si>
    <t>大将</t>
    <rPh sb="0" eb="2">
      <t>タイショウ</t>
    </rPh>
    <phoneticPr fontId="10"/>
  </si>
  <si>
    <t>チーム名2</t>
    <phoneticPr fontId="10"/>
  </si>
  <si>
    <t>小学生A</t>
    <rPh sb="0" eb="3">
      <t>ショウガクセイ</t>
    </rPh>
    <phoneticPr fontId="10"/>
  </si>
  <si>
    <t>小学生B</t>
    <rPh sb="0" eb="3">
      <t>ショウガクセイ</t>
    </rPh>
    <phoneticPr fontId="10"/>
  </si>
  <si>
    <t>合同</t>
    <rPh sb="0" eb="2">
      <t>ゴウドウ</t>
    </rPh>
    <phoneticPr fontId="10"/>
  </si>
  <si>
    <t>小学生団体</t>
    <rPh sb="0" eb="3">
      <t>ショウガクセイ</t>
    </rPh>
    <rPh sb="3" eb="5">
      <t>ダンタイ</t>
    </rPh>
    <phoneticPr fontId="2"/>
  </si>
  <si>
    <t>高校一般男子</t>
    <rPh sb="0" eb="2">
      <t>コウコウ</t>
    </rPh>
    <rPh sb="2" eb="4">
      <t>イッパン</t>
    </rPh>
    <rPh sb="4" eb="6">
      <t>ダンシ</t>
    </rPh>
    <phoneticPr fontId="2"/>
  </si>
  <si>
    <t>年齢</t>
    <rPh sb="0" eb="2">
      <t>ネンレイ</t>
    </rPh>
    <phoneticPr fontId="10"/>
  </si>
  <si>
    <t>※申し込み時点の満年齢</t>
    <rPh sb="1" eb="2">
      <t>モウ</t>
    </rPh>
    <rPh sb="3" eb="4">
      <t>コ</t>
    </rPh>
    <rPh sb="5" eb="7">
      <t>ジテン</t>
    </rPh>
    <rPh sb="8" eb="11">
      <t>マンネンレイ</t>
    </rPh>
    <phoneticPr fontId="10"/>
  </si>
  <si>
    <t>低学年団体</t>
    <rPh sb="0" eb="3">
      <t>テイガクネン</t>
    </rPh>
    <rPh sb="3" eb="5">
      <t>ダンタイ</t>
    </rPh>
    <phoneticPr fontId="2"/>
  </si>
  <si>
    <t>低学年A</t>
    <rPh sb="0" eb="3">
      <t>テイガクネン</t>
    </rPh>
    <phoneticPr fontId="10"/>
  </si>
  <si>
    <t>低学年B</t>
    <rPh sb="0" eb="3">
      <t>テイガクネン</t>
    </rPh>
    <phoneticPr fontId="10"/>
  </si>
  <si>
    <t>団体戦合計</t>
    <rPh sb="0" eb="3">
      <t>ダンタイセン</t>
    </rPh>
    <rPh sb="3" eb="5">
      <t>ゴウケイ</t>
    </rPh>
    <phoneticPr fontId="2"/>
  </si>
  <si>
    <t>第47回港北区剣道大会（春）</t>
    <rPh sb="0" eb="1">
      <t>ダイ</t>
    </rPh>
    <rPh sb="3" eb="4">
      <t>カイ</t>
    </rPh>
    <rPh sb="4" eb="7">
      <t>コウホクク</t>
    </rPh>
    <rPh sb="7" eb="9">
      <t>ケンドウ</t>
    </rPh>
    <rPh sb="9" eb="11">
      <t>タイカイ</t>
    </rPh>
    <rPh sb="12" eb="13">
      <t>ハル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</si>
</sst>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</cellStyleXfs>
  <cellXfs count="143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shrinkToFit="1"/>
    </xf>
    <xf numFmtId="0" fontId="1" fillId="0" borderId="1" xfId="1" applyFont="1" applyFill="1" applyBorder="1" applyAlignment="1">
      <alignment horizontal="center" shrinkToFit="1"/>
    </xf>
    <xf numFmtId="0" fontId="1" fillId="0" borderId="0" xfId="1" applyFill="1" applyBorder="1" applyAlignment="1">
      <alignment horizontal="center" shrinkToFit="1"/>
    </xf>
    <xf numFmtId="0" fontId="6" fillId="0" borderId="0" xfId="1" applyFont="1" applyFill="1" applyBorder="1" applyAlignment="1">
      <alignment horizontal="center" shrinkToFi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0" fillId="0" borderId="13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1" fontId="11" fillId="0" borderId="13" xfId="2" applyNumberFormat="1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3" fillId="5" borderId="14" xfId="2" applyFont="1" applyFill="1" applyBorder="1" applyAlignment="1">
      <alignment horizontal="center" vertical="center" shrinkToFit="1"/>
    </xf>
    <xf numFmtId="0" fontId="13" fillId="5" borderId="14" xfId="2" applyFont="1" applyFill="1" applyBorder="1" applyAlignment="1">
      <alignment horizontal="center" vertical="center" wrapText="1" shrinkToFit="1"/>
    </xf>
    <xf numFmtId="0" fontId="15" fillId="5" borderId="14" xfId="2" applyFont="1" applyFill="1" applyBorder="1" applyAlignment="1">
      <alignment horizontal="center" vertical="center" wrapText="1" shrinkToFit="1"/>
    </xf>
    <xf numFmtId="0" fontId="11" fillId="0" borderId="15" xfId="2" applyFont="1" applyBorder="1" applyAlignment="1">
      <alignment vertical="center"/>
    </xf>
    <xf numFmtId="0" fontId="0" fillId="0" borderId="15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" fillId="0" borderId="15" xfId="1" applyFill="1" applyBorder="1" applyAlignment="1">
      <alignment horizontal="center" shrinkToFit="1"/>
    </xf>
    <xf numFmtId="0" fontId="11" fillId="0" borderId="20" xfId="4" applyFont="1" applyBorder="1" applyAlignment="1">
      <alignment vertical="center"/>
    </xf>
    <xf numFmtId="0" fontId="11" fillId="0" borderId="20" xfId="4" applyFont="1" applyBorder="1" applyAlignment="1">
      <alignment vertical="center" wrapText="1"/>
    </xf>
    <xf numFmtId="0" fontId="11" fillId="0" borderId="20" xfId="2" applyFont="1" applyBorder="1" applyAlignment="1">
      <alignment vertical="center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shrinkToFit="1"/>
    </xf>
    <xf numFmtId="0" fontId="1" fillId="0" borderId="19" xfId="1" applyFill="1" applyBorder="1" applyAlignment="1">
      <alignment horizontal="center" shrinkToFit="1"/>
    </xf>
    <xf numFmtId="0" fontId="6" fillId="0" borderId="19" xfId="1" applyFont="1" applyFill="1" applyBorder="1" applyAlignment="1">
      <alignment horizontal="center" shrinkToFit="1"/>
    </xf>
    <xf numFmtId="0" fontId="0" fillId="0" borderId="19" xfId="2" applyFont="1" applyBorder="1" applyAlignment="1">
      <alignment vertical="center"/>
    </xf>
    <xf numFmtId="0" fontId="0" fillId="0" borderId="19" xfId="2" applyFont="1" applyBorder="1" applyAlignment="1">
      <alignment vertical="center" wrapText="1"/>
    </xf>
    <xf numFmtId="0" fontId="11" fillId="0" borderId="19" xfId="4" applyBorder="1" applyAlignment="1">
      <alignment vertical="center" justifyLastLine="1"/>
    </xf>
    <xf numFmtId="0" fontId="11" fillId="0" borderId="19" xfId="2" applyFont="1" applyBorder="1" applyAlignment="1">
      <alignment vertical="center"/>
    </xf>
    <xf numFmtId="0" fontId="1" fillId="0" borderId="19" xfId="1" applyFill="1" applyBorder="1" applyAlignment="1">
      <alignment horizontal="center" vertical="center" shrinkToFit="1"/>
    </xf>
    <xf numFmtId="0" fontId="1" fillId="3" borderId="19" xfId="1" applyFont="1" applyFill="1" applyBorder="1" applyAlignment="1">
      <alignment horizontal="center" shrinkToFit="1"/>
    </xf>
    <xf numFmtId="0" fontId="1" fillId="3" borderId="19" xfId="1" applyFill="1" applyBorder="1" applyAlignment="1">
      <alignment horizontal="center" vertical="center" shrinkToFit="1"/>
    </xf>
    <xf numFmtId="0" fontId="11" fillId="0" borderId="21" xfId="3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1" fillId="0" borderId="19" xfId="3" applyFont="1" applyBorder="1" applyAlignment="1">
      <alignment vertical="center"/>
    </xf>
    <xf numFmtId="0" fontId="7" fillId="0" borderId="22" xfId="0" applyFont="1" applyBorder="1">
      <alignment vertical="center"/>
    </xf>
    <xf numFmtId="0" fontId="7" fillId="2" borderId="19" xfId="0" applyFont="1" applyFill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3" borderId="23" xfId="0" applyFont="1" applyFill="1" applyBorder="1">
      <alignment vertical="center"/>
    </xf>
    <xf numFmtId="0" fontId="7" fillId="0" borderId="19" xfId="0" applyFont="1" applyBorder="1">
      <alignment vertical="center"/>
    </xf>
    <xf numFmtId="0" fontId="7" fillId="3" borderId="19" xfId="0" applyFont="1" applyFill="1" applyBorder="1">
      <alignment vertical="center"/>
    </xf>
    <xf numFmtId="0" fontId="7" fillId="0" borderId="24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9" xfId="0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" fillId="0" borderId="20" xfId="1" applyFill="1" applyBorder="1" applyAlignment="1">
      <alignment horizontal="center" shrinkToFit="1"/>
    </xf>
    <xf numFmtId="0" fontId="11" fillId="0" borderId="0" xfId="4" applyFont="1" applyBorder="1" applyAlignment="1">
      <alignment vertical="center" wrapText="1"/>
    </xf>
    <xf numFmtId="0" fontId="0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1" fillId="0" borderId="6" xfId="1" applyFill="1" applyBorder="1" applyAlignment="1">
      <alignment horizontal="center" shrinkToFit="1"/>
    </xf>
    <xf numFmtId="0" fontId="6" fillId="0" borderId="6" xfId="1" applyFont="1" applyFill="1" applyBorder="1" applyAlignment="1">
      <alignment horizontal="center" shrinkToFit="1"/>
    </xf>
    <xf numFmtId="0" fontId="1" fillId="0" borderId="6" xfId="1" applyFont="1" applyFill="1" applyBorder="1" applyAlignment="1">
      <alignment horizontal="center" shrinkToFit="1"/>
    </xf>
    <xf numFmtId="0" fontId="11" fillId="0" borderId="30" xfId="2" applyFont="1" applyBorder="1" applyAlignment="1">
      <alignment vertical="center"/>
    </xf>
    <xf numFmtId="0" fontId="11" fillId="0" borderId="31" xfId="3" applyFont="1" applyBorder="1" applyAlignment="1">
      <alignment vertical="center"/>
    </xf>
    <xf numFmtId="0" fontId="11" fillId="0" borderId="32" xfId="3" applyFont="1" applyBorder="1" applyAlignment="1">
      <alignment vertical="center"/>
    </xf>
    <xf numFmtId="0" fontId="1" fillId="0" borderId="33" xfId="1" applyFont="1" applyFill="1" applyBorder="1" applyAlignment="1">
      <alignment horizontal="center" shrinkToFit="1"/>
    </xf>
    <xf numFmtId="0" fontId="11" fillId="0" borderId="35" xfId="3" applyFont="1" applyBorder="1" applyAlignment="1">
      <alignment vertical="center"/>
    </xf>
    <xf numFmtId="0" fontId="1" fillId="0" borderId="3" xfId="1" applyFont="1" applyFill="1" applyBorder="1" applyAlignment="1">
      <alignment horizontal="center" shrinkToFit="1"/>
    </xf>
    <xf numFmtId="0" fontId="11" fillId="0" borderId="36" xfId="3" applyFont="1" applyBorder="1" applyAlignment="1">
      <alignment vertical="center"/>
    </xf>
    <xf numFmtId="0" fontId="11" fillId="0" borderId="37" xfId="3" applyFont="1" applyBorder="1" applyAlignment="1">
      <alignment vertical="center"/>
    </xf>
    <xf numFmtId="0" fontId="1" fillId="0" borderId="38" xfId="1" applyFill="1" applyBorder="1" applyAlignment="1">
      <alignment horizontal="center" shrinkToFit="1"/>
    </xf>
    <xf numFmtId="0" fontId="1" fillId="0" borderId="38" xfId="1" applyFont="1" applyFill="1" applyBorder="1" applyAlignment="1">
      <alignment horizontal="center" shrinkToFit="1"/>
    </xf>
    <xf numFmtId="0" fontId="0" fillId="0" borderId="30" xfId="2" applyFont="1" applyBorder="1" applyAlignment="1">
      <alignment vertical="center"/>
    </xf>
    <xf numFmtId="0" fontId="1" fillId="0" borderId="33" xfId="1" applyFill="1" applyBorder="1" applyAlignment="1">
      <alignment horizontal="center" shrinkToFit="1"/>
    </xf>
    <xf numFmtId="0" fontId="6" fillId="0" borderId="33" xfId="1" applyFont="1" applyFill="1" applyBorder="1" applyAlignment="1">
      <alignment horizontal="center" shrinkToFit="1"/>
    </xf>
    <xf numFmtId="0" fontId="11" fillId="0" borderId="29" xfId="2" applyFont="1" applyBorder="1" applyAlignment="1">
      <alignment vertical="center"/>
    </xf>
    <xf numFmtId="0" fontId="11" fillId="0" borderId="40" xfId="3" applyFont="1" applyBorder="1" applyAlignment="1">
      <alignment vertical="center"/>
    </xf>
    <xf numFmtId="0" fontId="1" fillId="0" borderId="41" xfId="1" applyFill="1" applyBorder="1" applyAlignment="1">
      <alignment horizontal="center" shrinkToFit="1"/>
    </xf>
    <xf numFmtId="0" fontId="1" fillId="0" borderId="41" xfId="1" applyFont="1" applyFill="1" applyBorder="1" applyAlignment="1">
      <alignment horizontal="center" shrinkToFit="1"/>
    </xf>
    <xf numFmtId="0" fontId="11" fillId="0" borderId="19" xfId="4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43" xfId="2" applyFont="1" applyBorder="1" applyAlignment="1">
      <alignment vertical="center"/>
    </xf>
    <xf numFmtId="0" fontId="11" fillId="0" borderId="44" xfId="2" applyFont="1" applyBorder="1" applyAlignment="1">
      <alignment vertical="center"/>
    </xf>
    <xf numFmtId="0" fontId="11" fillId="0" borderId="45" xfId="2" applyFont="1" applyBorder="1" applyAlignment="1">
      <alignment vertical="center"/>
    </xf>
    <xf numFmtId="0" fontId="11" fillId="0" borderId="46" xfId="2" applyFont="1" applyBorder="1" applyAlignment="1">
      <alignment vertical="center"/>
    </xf>
    <xf numFmtId="0" fontId="11" fillId="0" borderId="34" xfId="2" applyFont="1" applyBorder="1" applyAlignment="1">
      <alignment vertical="center"/>
    </xf>
    <xf numFmtId="0" fontId="0" fillId="0" borderId="20" xfId="2" applyFont="1" applyBorder="1" applyAlignment="1">
      <alignment vertical="center"/>
    </xf>
    <xf numFmtId="0" fontId="11" fillId="0" borderId="39" xfId="2" applyFont="1" applyBorder="1" applyAlignment="1">
      <alignment vertical="center"/>
    </xf>
    <xf numFmtId="0" fontId="11" fillId="0" borderId="42" xfId="2" applyFont="1" applyBorder="1" applyAlignment="1">
      <alignment vertical="center"/>
    </xf>
    <xf numFmtId="0" fontId="0" fillId="0" borderId="47" xfId="2" applyFont="1" applyBorder="1" applyAlignment="1">
      <alignment vertical="center"/>
    </xf>
    <xf numFmtId="0" fontId="11" fillId="0" borderId="6" xfId="4" applyFont="1" applyBorder="1" applyAlignment="1">
      <alignment horizontal="center" vertical="center"/>
    </xf>
    <xf numFmtId="0" fontId="11" fillId="0" borderId="48" xfId="2" applyFont="1" applyBorder="1" applyAlignment="1">
      <alignment vertical="center"/>
    </xf>
    <xf numFmtId="0" fontId="11" fillId="0" borderId="6" xfId="2" applyFont="1" applyBorder="1" applyAlignment="1">
      <alignment horizontal="center" vertical="center"/>
    </xf>
    <xf numFmtId="0" fontId="11" fillId="0" borderId="33" xfId="4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1" fillId="0" borderId="38" xfId="4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1" fillId="0" borderId="6" xfId="2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0" fillId="0" borderId="52" xfId="2" applyFont="1" applyBorder="1" applyAlignment="1">
      <alignment vertical="center"/>
    </xf>
    <xf numFmtId="0" fontId="11" fillId="0" borderId="33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38" xfId="3" applyFont="1" applyBorder="1" applyAlignment="1">
      <alignment vertical="center"/>
    </xf>
    <xf numFmtId="0" fontId="11" fillId="0" borderId="38" xfId="2" applyFont="1" applyBorder="1" applyAlignment="1">
      <alignment horizontal="center" vertical="center"/>
    </xf>
    <xf numFmtId="0" fontId="0" fillId="0" borderId="53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1" fillId="0" borderId="41" xfId="3" applyFont="1" applyBorder="1" applyAlignment="1">
      <alignment vertical="center"/>
    </xf>
    <xf numFmtId="0" fontId="11" fillId="0" borderId="41" xfId="4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6" fillId="0" borderId="38" xfId="1" applyFont="1" applyFill="1" applyBorder="1" applyAlignment="1">
      <alignment horizontal="center" shrinkToFit="1"/>
    </xf>
    <xf numFmtId="0" fontId="0" fillId="0" borderId="33" xfId="2" applyFont="1" applyBorder="1" applyAlignment="1">
      <alignment vertical="center"/>
    </xf>
    <xf numFmtId="0" fontId="13" fillId="5" borderId="12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3" fillId="5" borderId="16" xfId="2" applyFont="1" applyFill="1" applyBorder="1" applyAlignment="1">
      <alignment horizontal="center" vertical="center"/>
    </xf>
    <xf numFmtId="0" fontId="13" fillId="5" borderId="17" xfId="2" applyFont="1" applyFill="1" applyBorder="1" applyAlignment="1">
      <alignment horizontal="center" vertical="center"/>
    </xf>
    <xf numFmtId="0" fontId="13" fillId="5" borderId="18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13</xdr:row>
      <xdr:rowOff>82550</xdr:rowOff>
    </xdr:from>
    <xdr:to>
      <xdr:col>15</xdr:col>
      <xdr:colOff>381000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5ACF5547-C8E4-44E5-8AD8-182684315EEA}"/>
            </a:ext>
          </a:extLst>
        </xdr:cNvPr>
        <xdr:cNvSpPr/>
      </xdr:nvSpPr>
      <xdr:spPr>
        <a:xfrm>
          <a:off x="568960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745"/>
            <a:gd name="adj6" fmla="val -9686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10</xdr:col>
      <xdr:colOff>311150</xdr:colOff>
      <xdr:row>16</xdr:row>
      <xdr:rowOff>114300</xdr:rowOff>
    </xdr:from>
    <xdr:to>
      <xdr:col>15</xdr:col>
      <xdr:colOff>387350</xdr:colOff>
      <xdr:row>20</xdr:row>
      <xdr:rowOff>88900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91F3079-EAF4-4DD4-AD1B-741C8640AF63}"/>
            </a:ext>
          </a:extLst>
        </xdr:cNvPr>
        <xdr:cNvSpPr/>
      </xdr:nvSpPr>
      <xdr:spPr>
        <a:xfrm>
          <a:off x="5695950" y="19050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1212"/>
            <a:gd name="adj6" fmla="val -5229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小学生団体戦は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名まで（低学年は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名）。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チーム出場する支部は、合同チームに選手を出場させることは不可。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292100</xdr:colOff>
      <xdr:row>9</xdr:row>
      <xdr:rowOff>63500</xdr:rowOff>
    </xdr:from>
    <xdr:to>
      <xdr:col>15</xdr:col>
      <xdr:colOff>368300</xdr:colOff>
      <xdr:row>12</xdr:row>
      <xdr:rowOff>44450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B3C5C63C-B9DD-459D-94F7-7EDB80EC0B44}"/>
            </a:ext>
          </a:extLst>
        </xdr:cNvPr>
        <xdr:cNvSpPr/>
      </xdr:nvSpPr>
      <xdr:spPr>
        <a:xfrm>
          <a:off x="5676900" y="571500"/>
          <a:ext cx="3219450" cy="596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3724"/>
            <a:gd name="adj6" fmla="val -10081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31750</xdr:colOff>
      <xdr:row>9</xdr:row>
      <xdr:rowOff>19050</xdr:rowOff>
    </xdr:from>
    <xdr:to>
      <xdr:col>2</xdr:col>
      <xdr:colOff>1149350</xdr:colOff>
      <xdr:row>24</xdr:row>
      <xdr:rowOff>25400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B2DCDF1-6539-481B-B294-3F51A17B4746}"/>
            </a:ext>
          </a:extLst>
        </xdr:cNvPr>
        <xdr:cNvSpPr/>
      </xdr:nvSpPr>
      <xdr:spPr>
        <a:xfrm>
          <a:off x="425450" y="52705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317500</xdr:colOff>
      <xdr:row>21</xdr:row>
      <xdr:rowOff>95250</xdr:rowOff>
    </xdr:from>
    <xdr:to>
      <xdr:col>15</xdr:col>
      <xdr:colOff>393700</xdr:colOff>
      <xdr:row>24</xdr:row>
      <xdr:rowOff>76200</xdr:rowOff>
    </xdr:to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E20E32D3-2B84-460A-BDD3-70828C3A32C1}"/>
            </a:ext>
          </a:extLst>
        </xdr:cNvPr>
        <xdr:cNvSpPr/>
      </xdr:nvSpPr>
      <xdr:spPr>
        <a:xfrm>
          <a:off x="5702300" y="2717800"/>
          <a:ext cx="3219450" cy="4826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369"/>
            <a:gd name="adj6" fmla="val -13671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76200</xdr:colOff>
      <xdr:row>9</xdr:row>
      <xdr:rowOff>12700</xdr:rowOff>
    </xdr:from>
    <xdr:to>
      <xdr:col>5</xdr:col>
      <xdr:colOff>1193800</xdr:colOff>
      <xdr:row>24</xdr:row>
      <xdr:rowOff>19050</xdr:rowOff>
    </xdr:to>
    <xdr:sp macro="" textlink="">
      <xdr:nvSpPr>
        <xdr:cNvPr id="8" name="角丸四角形 5">
          <a:extLst>
            <a:ext uri="{FF2B5EF4-FFF2-40B4-BE49-F238E27FC236}">
              <a16:creationId xmlns:a16="http://schemas.microsoft.com/office/drawing/2014/main" id="{A8599B4F-26F2-41DC-AC1E-F9D1E1CC1055}"/>
            </a:ext>
          </a:extLst>
        </xdr:cNvPr>
        <xdr:cNvSpPr/>
      </xdr:nvSpPr>
      <xdr:spPr>
        <a:xfrm>
          <a:off x="2952750" y="52070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425450</xdr:colOff>
      <xdr:row>21</xdr:row>
      <xdr:rowOff>101600</xdr:rowOff>
    </xdr:from>
    <xdr:to>
      <xdr:col>13</xdr:col>
      <xdr:colOff>495300</xdr:colOff>
      <xdr:row>27</xdr:row>
      <xdr:rowOff>12700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02000" y="2755900"/>
          <a:ext cx="3213100" cy="9017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以前の申し込みシートから変更されました。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13</xdr:row>
      <xdr:rowOff>82550</xdr:rowOff>
    </xdr:from>
    <xdr:to>
      <xdr:col>13</xdr:col>
      <xdr:colOff>482600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295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45109"/>
            <a:gd name="adj6" fmla="val -2901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8</xdr:col>
      <xdr:colOff>419100</xdr:colOff>
      <xdr:row>16</xdr:row>
      <xdr:rowOff>114300</xdr:rowOff>
    </xdr:from>
    <xdr:to>
      <xdr:col>13</xdr:col>
      <xdr:colOff>495300</xdr:colOff>
      <xdr:row>20</xdr:row>
      <xdr:rowOff>95250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95650" y="19431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51118"/>
            <a:gd name="adj6" fmla="val -61957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412750</xdr:colOff>
      <xdr:row>9</xdr:row>
      <xdr:rowOff>50800</xdr:rowOff>
    </xdr:from>
    <xdr:to>
      <xdr:col>13</xdr:col>
      <xdr:colOff>488950</xdr:colOff>
      <xdr:row>12</xdr:row>
      <xdr:rowOff>31750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89300" y="5588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50800</xdr:colOff>
      <xdr:row>9</xdr:row>
      <xdr:rowOff>279400</xdr:rowOff>
    </xdr:from>
    <xdr:to>
      <xdr:col>2</xdr:col>
      <xdr:colOff>1168400</xdr:colOff>
      <xdr:row>76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11176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Owner/AppData/Local/Microsoft/Windows/Temporary%20Internet%20Files/Content.IE5/O6N8TK2Z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3C20-0D6E-4853-9121-390DF3371345}">
  <sheetPr>
    <tabColor rgb="FFFF0000"/>
  </sheetPr>
  <dimension ref="A1:I76"/>
  <sheetViews>
    <sheetView showGridLines="0" topLeftCell="A2" workbookViewId="0">
      <selection activeCell="F10" sqref="F10:I24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9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9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9" hidden="1" x14ac:dyDescent="0.2">
      <c r="A3" s="132" t="s">
        <v>52</v>
      </c>
      <c r="B3" s="133"/>
      <c r="C3" s="134"/>
      <c r="D3" s="23"/>
      <c r="F3" s="22"/>
    </row>
    <row r="4" spans="1:9" hidden="1" x14ac:dyDescent="0.2">
      <c r="A4" s="132" t="s">
        <v>53</v>
      </c>
      <c r="B4" s="133"/>
      <c r="C4" s="134"/>
      <c r="D4" s="24"/>
      <c r="F4" s="22"/>
    </row>
    <row r="5" spans="1:9" x14ac:dyDescent="0.2">
      <c r="A5" s="130" t="s">
        <v>54</v>
      </c>
      <c r="B5" s="130"/>
      <c r="C5" s="130"/>
      <c r="D5" s="21" t="s">
        <v>105</v>
      </c>
      <c r="E5" s="22" t="str">
        <f>D5</f>
        <v>小学生団体</v>
      </c>
      <c r="F5" s="22"/>
    </row>
    <row r="6" spans="1:9" hidden="1" x14ac:dyDescent="0.2">
      <c r="A6" s="130" t="s">
        <v>56</v>
      </c>
      <c r="B6" s="130"/>
      <c r="C6" s="130"/>
      <c r="D6" s="24">
        <f>COUNTA(C11:C1035)</f>
        <v>10</v>
      </c>
      <c r="E6" s="25"/>
      <c r="F6" s="22"/>
      <c r="G6" s="22"/>
    </row>
    <row r="7" spans="1:9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9" hidden="1" x14ac:dyDescent="0.2">
      <c r="A8" s="130" t="s">
        <v>59</v>
      </c>
      <c r="B8" s="130"/>
      <c r="C8" s="130"/>
      <c r="D8" s="24" t="str">
        <f>D5</f>
        <v>小学生団体</v>
      </c>
      <c r="E8" s="25" t="s">
        <v>60</v>
      </c>
      <c r="F8" s="22"/>
      <c r="G8" s="22"/>
    </row>
    <row r="9" spans="1:9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9" ht="22.5" thickBot="1" x14ac:dyDescent="0.25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101</v>
      </c>
      <c r="G10" s="28" t="s">
        <v>69</v>
      </c>
      <c r="H10" s="26" t="s">
        <v>70</v>
      </c>
      <c r="I10" s="26" t="s">
        <v>95</v>
      </c>
    </row>
    <row r="11" spans="1:9" x14ac:dyDescent="0.2">
      <c r="A11" s="78">
        <v>1</v>
      </c>
      <c r="B11" s="79"/>
      <c r="C11" s="80" t="s">
        <v>0</v>
      </c>
      <c r="D11" s="80"/>
      <c r="E11" s="80" t="s">
        <v>85</v>
      </c>
      <c r="F11" s="108" t="s">
        <v>102</v>
      </c>
      <c r="G11" s="100"/>
      <c r="H11" s="96"/>
      <c r="I11" s="109" t="s">
        <v>96</v>
      </c>
    </row>
    <row r="12" spans="1:9" x14ac:dyDescent="0.2">
      <c r="A12" s="81">
        <v>2</v>
      </c>
      <c r="B12" s="47"/>
      <c r="C12" s="37" t="s">
        <v>1</v>
      </c>
      <c r="D12" s="37"/>
      <c r="E12" s="37" t="s">
        <v>85</v>
      </c>
      <c r="F12" s="94" t="s">
        <v>102</v>
      </c>
      <c r="G12" s="101"/>
      <c r="H12" s="97"/>
      <c r="I12" s="110" t="s">
        <v>97</v>
      </c>
    </row>
    <row r="13" spans="1:9" x14ac:dyDescent="0.2">
      <c r="A13" s="81">
        <v>3</v>
      </c>
      <c r="B13" s="47"/>
      <c r="C13" s="82" t="s">
        <v>2</v>
      </c>
      <c r="D13" s="82"/>
      <c r="E13" s="82" t="s">
        <v>85</v>
      </c>
      <c r="F13" s="94" t="s">
        <v>102</v>
      </c>
      <c r="G13" s="35"/>
      <c r="H13" s="97"/>
      <c r="I13" s="110" t="s">
        <v>98</v>
      </c>
    </row>
    <row r="14" spans="1:9" x14ac:dyDescent="0.2">
      <c r="A14" s="81">
        <v>4</v>
      </c>
      <c r="B14" s="47"/>
      <c r="C14" s="82" t="s">
        <v>41</v>
      </c>
      <c r="D14" s="82"/>
      <c r="E14" s="82" t="s">
        <v>85</v>
      </c>
      <c r="F14" s="94" t="s">
        <v>102</v>
      </c>
      <c r="G14" s="101"/>
      <c r="H14" s="97"/>
      <c r="I14" s="110" t="s">
        <v>99</v>
      </c>
    </row>
    <row r="15" spans="1:9" ht="13.5" thickBot="1" x14ac:dyDescent="0.25">
      <c r="A15" s="83">
        <v>5</v>
      </c>
      <c r="B15" s="84"/>
      <c r="C15" s="85" t="s">
        <v>42</v>
      </c>
      <c r="D15" s="86"/>
      <c r="E15" s="86" t="s">
        <v>85</v>
      </c>
      <c r="F15" s="111" t="s">
        <v>102</v>
      </c>
      <c r="G15" s="102"/>
      <c r="H15" s="98"/>
      <c r="I15" s="112" t="s">
        <v>100</v>
      </c>
    </row>
    <row r="16" spans="1:9" x14ac:dyDescent="0.2">
      <c r="A16" s="78">
        <v>6</v>
      </c>
      <c r="B16" s="79"/>
      <c r="C16" s="88" t="s">
        <v>43</v>
      </c>
      <c r="D16" s="89"/>
      <c r="E16" s="80" t="s">
        <v>85</v>
      </c>
      <c r="F16" s="108" t="s">
        <v>103</v>
      </c>
      <c r="G16" s="100"/>
      <c r="H16" s="96"/>
      <c r="I16" s="109" t="s">
        <v>96</v>
      </c>
    </row>
    <row r="17" spans="1:9" x14ac:dyDescent="0.2">
      <c r="A17" s="81">
        <v>7</v>
      </c>
      <c r="B17" s="47"/>
      <c r="C17" s="38" t="s">
        <v>44</v>
      </c>
      <c r="D17" s="39"/>
      <c r="E17" s="37" t="s">
        <v>85</v>
      </c>
      <c r="F17" s="94" t="s">
        <v>103</v>
      </c>
      <c r="G17" s="35"/>
      <c r="H17" s="97"/>
      <c r="I17" s="110" t="s">
        <v>97</v>
      </c>
    </row>
    <row r="18" spans="1:9" x14ac:dyDescent="0.2">
      <c r="A18" s="81">
        <v>8</v>
      </c>
      <c r="B18" s="47"/>
      <c r="C18" s="38" t="s">
        <v>45</v>
      </c>
      <c r="D18" s="39"/>
      <c r="E18" s="37" t="s">
        <v>85</v>
      </c>
      <c r="F18" s="94" t="s">
        <v>103</v>
      </c>
      <c r="G18" s="35"/>
      <c r="H18" s="97"/>
      <c r="I18" s="110" t="s">
        <v>98</v>
      </c>
    </row>
    <row r="19" spans="1:9" x14ac:dyDescent="0.2">
      <c r="A19" s="81">
        <v>9</v>
      </c>
      <c r="B19" s="47"/>
      <c r="C19" s="38" t="s">
        <v>46</v>
      </c>
      <c r="D19" s="38"/>
      <c r="E19" s="37" t="s">
        <v>85</v>
      </c>
      <c r="F19" s="94" t="s">
        <v>103</v>
      </c>
      <c r="G19" s="35"/>
      <c r="H19" s="97"/>
      <c r="I19" s="110" t="s">
        <v>99</v>
      </c>
    </row>
    <row r="20" spans="1:9" ht="13.5" thickBot="1" x14ac:dyDescent="0.25">
      <c r="A20" s="83">
        <v>10</v>
      </c>
      <c r="B20" s="84"/>
      <c r="C20" s="85" t="s">
        <v>47</v>
      </c>
      <c r="D20" s="86"/>
      <c r="E20" s="86" t="s">
        <v>85</v>
      </c>
      <c r="F20" s="111" t="s">
        <v>103</v>
      </c>
      <c r="G20" s="102"/>
      <c r="H20" s="98"/>
      <c r="I20" s="112" t="s">
        <v>100</v>
      </c>
    </row>
    <row r="21" spans="1:9" x14ac:dyDescent="0.2">
      <c r="A21" s="78">
        <v>11</v>
      </c>
      <c r="B21" s="114"/>
      <c r="C21" s="80"/>
      <c r="D21" s="80"/>
      <c r="E21" s="80" t="s">
        <v>85</v>
      </c>
      <c r="F21" s="108" t="s">
        <v>104</v>
      </c>
      <c r="G21" s="115"/>
      <c r="H21" s="116"/>
      <c r="I21" s="117"/>
    </row>
    <row r="22" spans="1:9" x14ac:dyDescent="0.2">
      <c r="A22" s="81">
        <v>12</v>
      </c>
      <c r="B22" s="43"/>
      <c r="C22" s="37"/>
      <c r="D22" s="37"/>
      <c r="E22" s="37" t="s">
        <v>85</v>
      </c>
      <c r="F22" s="95" t="s">
        <v>104</v>
      </c>
      <c r="G22" s="104"/>
      <c r="H22" s="43"/>
      <c r="I22" s="118"/>
    </row>
    <row r="23" spans="1:9" x14ac:dyDescent="0.2">
      <c r="A23" s="81">
        <v>13</v>
      </c>
      <c r="B23" s="49"/>
      <c r="C23" s="37"/>
      <c r="D23" s="37"/>
      <c r="E23" s="37" t="s">
        <v>85</v>
      </c>
      <c r="F23" s="95" t="s">
        <v>104</v>
      </c>
      <c r="G23" s="104"/>
      <c r="H23" s="43"/>
      <c r="I23" s="118"/>
    </row>
    <row r="24" spans="1:9" ht="13.5" thickBot="1" x14ac:dyDescent="0.25">
      <c r="A24" s="83">
        <v>14</v>
      </c>
      <c r="B24" s="119"/>
      <c r="C24" s="86"/>
      <c r="D24" s="86"/>
      <c r="E24" s="86" t="s">
        <v>85</v>
      </c>
      <c r="F24" s="120" t="s">
        <v>104</v>
      </c>
      <c r="G24" s="121"/>
      <c r="H24" s="122"/>
      <c r="I24" s="123"/>
    </row>
    <row r="25" spans="1:9" x14ac:dyDescent="0.2">
      <c r="A25" s="72">
        <v>15</v>
      </c>
      <c r="B25" s="73"/>
      <c r="C25" s="76"/>
      <c r="D25" s="74"/>
      <c r="E25" s="76" t="s">
        <v>85</v>
      </c>
      <c r="F25" s="90"/>
      <c r="G25" s="87"/>
      <c r="H25" s="77"/>
    </row>
    <row r="26" spans="1:9" x14ac:dyDescent="0.2">
      <c r="A26" s="49">
        <v>16</v>
      </c>
      <c r="B26" s="47"/>
      <c r="C26" s="37"/>
      <c r="D26" s="39"/>
      <c r="E26" s="37" t="s">
        <v>85</v>
      </c>
      <c r="F26" s="35"/>
      <c r="G26" s="29"/>
      <c r="H26" s="29"/>
    </row>
    <row r="27" spans="1:9" x14ac:dyDescent="0.2">
      <c r="A27" s="49">
        <v>17</v>
      </c>
      <c r="B27" s="47"/>
      <c r="C27" s="39"/>
      <c r="D27" s="37"/>
      <c r="E27" s="37" t="s">
        <v>85</v>
      </c>
      <c r="F27" s="35"/>
      <c r="G27" s="30"/>
      <c r="H27" s="29"/>
    </row>
    <row r="28" spans="1:9" x14ac:dyDescent="0.2">
      <c r="A28" s="49">
        <v>18</v>
      </c>
      <c r="B28" s="47"/>
      <c r="C28" s="39"/>
      <c r="D28" s="40"/>
      <c r="E28" s="37" t="s">
        <v>85</v>
      </c>
      <c r="F28" s="35"/>
      <c r="G28" s="30"/>
      <c r="H28" s="29"/>
    </row>
    <row r="29" spans="1:9" x14ac:dyDescent="0.2">
      <c r="A29" s="49">
        <v>19</v>
      </c>
      <c r="B29" s="47"/>
      <c r="C29" s="39"/>
      <c r="D29" s="41"/>
      <c r="E29" s="37" t="s">
        <v>85</v>
      </c>
      <c r="F29" s="35"/>
      <c r="G29" s="30"/>
      <c r="H29" s="29"/>
    </row>
    <row r="30" spans="1:9" x14ac:dyDescent="0.2">
      <c r="A30" s="49">
        <v>20</v>
      </c>
      <c r="B30" s="48"/>
      <c r="C30" s="38"/>
      <c r="D30" s="40"/>
      <c r="E30" s="37" t="s">
        <v>85</v>
      </c>
      <c r="F30" s="35"/>
      <c r="G30" s="30"/>
      <c r="H30" s="29"/>
    </row>
    <row r="31" spans="1:9" x14ac:dyDescent="0.2">
      <c r="A31" s="49">
        <v>21</v>
      </c>
      <c r="B31" s="47"/>
      <c r="C31" s="39"/>
      <c r="D31" s="40"/>
      <c r="E31" s="37" t="s">
        <v>85</v>
      </c>
      <c r="F31" s="35"/>
      <c r="G31" s="30"/>
      <c r="H31" s="29"/>
    </row>
    <row r="32" spans="1:9" x14ac:dyDescent="0.2">
      <c r="A32" s="49">
        <v>22</v>
      </c>
      <c r="B32" s="47"/>
      <c r="C32" s="39"/>
      <c r="D32" s="40"/>
      <c r="E32" s="37" t="s">
        <v>85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 t="s">
        <v>85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 t="s">
        <v>85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 t="s">
        <v>85</v>
      </c>
      <c r="F35" s="34"/>
      <c r="G35" s="30"/>
      <c r="H35" s="29"/>
    </row>
    <row r="36" spans="1:9" x14ac:dyDescent="0.2">
      <c r="A36" s="49">
        <v>26</v>
      </c>
      <c r="B36" s="48"/>
      <c r="C36" s="39"/>
      <c r="D36" s="42"/>
      <c r="E36" s="37" t="s">
        <v>85</v>
      </c>
      <c r="F36" s="35"/>
      <c r="G36" s="30"/>
      <c r="H36" s="29"/>
    </row>
    <row r="37" spans="1:9" x14ac:dyDescent="0.2">
      <c r="A37" s="49">
        <v>27</v>
      </c>
      <c r="B37" s="48"/>
      <c r="C37" s="39"/>
      <c r="D37" s="40"/>
      <c r="E37" s="37" t="s">
        <v>85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0"/>
      <c r="E38" s="37" t="s">
        <v>85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 t="s">
        <v>85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3"/>
      <c r="E40" s="37" t="s">
        <v>85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 t="s">
        <v>85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 t="s">
        <v>85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 t="s">
        <v>85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 t="s">
        <v>85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 t="s">
        <v>85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 t="s">
        <v>85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 t="s">
        <v>85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 t="s">
        <v>85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 t="s">
        <v>85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 t="s">
        <v>85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 t="s">
        <v>85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 t="s">
        <v>85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 t="s">
        <v>85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 t="s">
        <v>85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 t="s">
        <v>85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 t="s">
        <v>85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 t="s">
        <v>85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 t="s">
        <v>85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 t="s">
        <v>85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 t="s">
        <v>85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 t="s">
        <v>85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 t="s">
        <v>85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 t="s">
        <v>85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 t="s">
        <v>85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 t="s">
        <v>85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 t="s">
        <v>85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 t="s">
        <v>85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 t="s">
        <v>85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 t="s">
        <v>85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 t="s">
        <v>85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 t="s">
        <v>85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 t="s">
        <v>85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 t="s">
        <v>85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 t="s">
        <v>85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 t="s">
        <v>85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 t="s">
        <v>85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14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14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14" hidden="1" x14ac:dyDescent="0.2">
      <c r="A3" s="132" t="s">
        <v>52</v>
      </c>
      <c r="B3" s="133"/>
      <c r="C3" s="134"/>
      <c r="D3" s="23"/>
      <c r="F3" s="22"/>
    </row>
    <row r="4" spans="1:14" hidden="1" x14ac:dyDescent="0.2">
      <c r="A4" s="132" t="s">
        <v>53</v>
      </c>
      <c r="B4" s="133"/>
      <c r="C4" s="134"/>
      <c r="D4" s="24"/>
      <c r="F4" s="22"/>
    </row>
    <row r="5" spans="1:14" x14ac:dyDescent="0.2">
      <c r="A5" s="130" t="s">
        <v>54</v>
      </c>
      <c r="B5" s="130"/>
      <c r="C5" s="130"/>
      <c r="D5" s="21" t="s">
        <v>76</v>
      </c>
      <c r="E5" s="22" t="str">
        <f>D5</f>
        <v>中学1年男子</v>
      </c>
      <c r="F5" s="22"/>
    </row>
    <row r="6" spans="1:14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14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14" hidden="1" x14ac:dyDescent="0.2">
      <c r="A8" s="130" t="s">
        <v>59</v>
      </c>
      <c r="B8" s="130"/>
      <c r="C8" s="130"/>
      <c r="D8" s="24" t="str">
        <f>D5</f>
        <v>中学1年男子</v>
      </c>
      <c r="E8" s="25" t="s">
        <v>60</v>
      </c>
      <c r="F8" s="22"/>
      <c r="G8" s="22"/>
    </row>
    <row r="9" spans="1:14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14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14" x14ac:dyDescent="0.2">
      <c r="A11" s="49">
        <v>1</v>
      </c>
      <c r="B11" s="47"/>
      <c r="C11" s="37"/>
      <c r="D11" s="37"/>
      <c r="E11" s="37">
        <f>申込書表紙!$B$3</f>
        <v>0</v>
      </c>
      <c r="G11" s="22"/>
      <c r="H11" s="22"/>
    </row>
    <row r="12" spans="1:14" x14ac:dyDescent="0.2">
      <c r="A12" s="49">
        <v>2</v>
      </c>
      <c r="B12" s="47"/>
      <c r="C12" s="37"/>
      <c r="D12" s="37"/>
      <c r="E12" s="37">
        <f>申込書表紙!$B$3</f>
        <v>0</v>
      </c>
      <c r="G12" s="65"/>
      <c r="H12" s="22"/>
    </row>
    <row r="13" spans="1:14" x14ac:dyDescent="0.2">
      <c r="A13" s="49">
        <v>3</v>
      </c>
      <c r="B13" s="47"/>
      <c r="C13" s="38"/>
      <c r="D13" s="37"/>
      <c r="E13" s="37">
        <f>申込書表紙!$B$3</f>
        <v>0</v>
      </c>
    </row>
    <row r="14" spans="1:14" x14ac:dyDescent="0.2">
      <c r="A14" s="49">
        <v>4</v>
      </c>
      <c r="B14" s="47"/>
      <c r="C14" s="39"/>
      <c r="D14" s="37"/>
      <c r="E14" s="37">
        <f>申込書表紙!$B$3</f>
        <v>0</v>
      </c>
    </row>
    <row r="15" spans="1:14" x14ac:dyDescent="0.2">
      <c r="A15" s="49">
        <v>5</v>
      </c>
      <c r="B15" s="47"/>
      <c r="C15" s="38"/>
      <c r="D15" s="37"/>
      <c r="E15" s="37">
        <f>申込書表紙!$B$3</f>
        <v>0</v>
      </c>
    </row>
    <row r="16" spans="1:14" x14ac:dyDescent="0.2">
      <c r="A16" s="49">
        <v>6</v>
      </c>
      <c r="B16" s="47"/>
      <c r="C16" s="39"/>
      <c r="D16" s="39"/>
      <c r="E16" s="37">
        <f>申込書表紙!$B$3</f>
        <v>0</v>
      </c>
      <c r="J16" s="3"/>
      <c r="K16" s="3"/>
      <c r="L16" s="3"/>
      <c r="M16" s="3"/>
      <c r="N16" s="3"/>
    </row>
    <row r="17" spans="1:14" x14ac:dyDescent="0.2">
      <c r="A17" s="49">
        <v>7</v>
      </c>
      <c r="B17" s="47"/>
      <c r="C17" s="39"/>
      <c r="D17" s="39"/>
      <c r="E17" s="37">
        <f>申込書表紙!$B$3</f>
        <v>0</v>
      </c>
      <c r="J17" s="3"/>
      <c r="K17" s="3"/>
      <c r="L17" s="3"/>
      <c r="M17" s="3"/>
      <c r="N17" s="3"/>
    </row>
    <row r="18" spans="1:14" x14ac:dyDescent="0.2">
      <c r="A18" s="49">
        <v>8</v>
      </c>
      <c r="B18" s="47"/>
      <c r="C18" s="39"/>
      <c r="D18" s="39"/>
      <c r="E18" s="37">
        <f>申込書表紙!$B$3</f>
        <v>0</v>
      </c>
    </row>
    <row r="19" spans="1:14" x14ac:dyDescent="0.2">
      <c r="A19" s="49">
        <v>9</v>
      </c>
      <c r="B19" s="47"/>
      <c r="C19" s="37"/>
      <c r="D19" s="38"/>
      <c r="E19" s="37">
        <f>申込書表紙!$B$3</f>
        <v>0</v>
      </c>
    </row>
    <row r="20" spans="1:14" x14ac:dyDescent="0.2">
      <c r="A20" s="49">
        <v>10</v>
      </c>
      <c r="B20" s="47"/>
      <c r="C20" s="38"/>
      <c r="D20" s="37"/>
      <c r="E20" s="37">
        <f>申込書表紙!$B$3</f>
        <v>0</v>
      </c>
    </row>
    <row r="21" spans="1:14" x14ac:dyDescent="0.2">
      <c r="A21" s="49">
        <v>11</v>
      </c>
      <c r="B21" s="47"/>
      <c r="C21" s="37"/>
      <c r="D21" s="37"/>
      <c r="E21" s="37">
        <f>申込書表紙!$B$3</f>
        <v>0</v>
      </c>
      <c r="F21" s="62"/>
      <c r="G21" s="65"/>
      <c r="H21" s="22"/>
    </row>
    <row r="22" spans="1:14" x14ac:dyDescent="0.2">
      <c r="A22" s="49">
        <v>12</v>
      </c>
      <c r="B22" s="48"/>
      <c r="C22" s="37"/>
      <c r="D22" s="37"/>
      <c r="E22" s="37">
        <f>申込書表紙!$B$3</f>
        <v>0</v>
      </c>
      <c r="F22" s="22"/>
      <c r="G22" s="65"/>
      <c r="H22" s="22"/>
    </row>
    <row r="23" spans="1:14" x14ac:dyDescent="0.2">
      <c r="A23" s="49">
        <v>13</v>
      </c>
      <c r="B23" s="47"/>
      <c r="C23" s="37"/>
      <c r="D23" s="37"/>
      <c r="E23" s="37">
        <f>申込書表紙!$B$3</f>
        <v>0</v>
      </c>
      <c r="F23" s="22"/>
      <c r="G23" s="65"/>
      <c r="H23" s="22"/>
    </row>
    <row r="24" spans="1:14" x14ac:dyDescent="0.2">
      <c r="A24" s="49">
        <v>14</v>
      </c>
      <c r="B24" s="47"/>
      <c r="C24" s="37"/>
      <c r="D24" s="37"/>
      <c r="E24" s="37">
        <f>申込書表紙!$B$3</f>
        <v>0</v>
      </c>
      <c r="F24" s="22"/>
      <c r="G24" s="65"/>
      <c r="H24" s="22"/>
    </row>
    <row r="25" spans="1:14" x14ac:dyDescent="0.2">
      <c r="A25" s="49">
        <v>15</v>
      </c>
      <c r="B25" s="47"/>
      <c r="C25" s="39"/>
      <c r="D25" s="38"/>
      <c r="E25" s="37">
        <f>申込書表紙!$B$3</f>
        <v>0</v>
      </c>
      <c r="F25" s="22"/>
      <c r="G25" s="65"/>
      <c r="H25" s="22"/>
    </row>
    <row r="26" spans="1:14" x14ac:dyDescent="0.2">
      <c r="A26" s="49">
        <v>16</v>
      </c>
      <c r="B26" s="47"/>
      <c r="C26" s="39"/>
      <c r="D26" s="39"/>
      <c r="E26" s="37">
        <f>申込書表紙!$B$3</f>
        <v>0</v>
      </c>
      <c r="F26" s="22"/>
      <c r="G26" s="22"/>
      <c r="H26" s="22"/>
    </row>
    <row r="27" spans="1:14" x14ac:dyDescent="0.2">
      <c r="A27" s="49">
        <v>17</v>
      </c>
      <c r="B27" s="47"/>
      <c r="C27" s="39"/>
      <c r="D27" s="37"/>
      <c r="E27" s="37">
        <f>申込書表紙!$B$3</f>
        <v>0</v>
      </c>
      <c r="H27" s="22"/>
    </row>
    <row r="28" spans="1:14" x14ac:dyDescent="0.2">
      <c r="A28" s="49">
        <v>18</v>
      </c>
      <c r="B28" s="47"/>
      <c r="C28" s="38"/>
      <c r="D28" s="40"/>
      <c r="E28" s="37">
        <f>申込書表紙!$B$3</f>
        <v>0</v>
      </c>
    </row>
    <row r="29" spans="1:14" x14ac:dyDescent="0.2">
      <c r="A29" s="49">
        <v>19</v>
      </c>
      <c r="B29" s="47"/>
      <c r="C29" s="39"/>
      <c r="D29" s="41"/>
      <c r="E29" s="37">
        <f>申込書表紙!$B$3</f>
        <v>0</v>
      </c>
      <c r="H29" s="22"/>
    </row>
    <row r="30" spans="1:14" x14ac:dyDescent="0.2">
      <c r="A30" s="49">
        <v>20</v>
      </c>
      <c r="B30" s="48"/>
      <c r="C30" s="38"/>
      <c r="D30" s="40"/>
      <c r="E30" s="37">
        <f>申込書表紙!$B$3</f>
        <v>0</v>
      </c>
    </row>
    <row r="31" spans="1:14" x14ac:dyDescent="0.2">
      <c r="A31" s="49">
        <v>21</v>
      </c>
      <c r="B31" s="47"/>
      <c r="C31" s="38"/>
      <c r="D31" s="40"/>
      <c r="E31" s="37">
        <f>申込書表紙!$B$3</f>
        <v>0</v>
      </c>
    </row>
    <row r="32" spans="1:14" x14ac:dyDescent="0.2">
      <c r="A32" s="49">
        <v>22</v>
      </c>
      <c r="B32" s="47"/>
      <c r="C32" s="38"/>
      <c r="D32" s="40"/>
      <c r="E32" s="37">
        <f>申込書表紙!$B$3</f>
        <v>0</v>
      </c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H33" s="29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"/>
      <c r="G34" s="3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64"/>
      <c r="G35" s="65"/>
      <c r="H35" s="29"/>
    </row>
    <row r="36" spans="1:9" x14ac:dyDescent="0.2">
      <c r="A36" s="49">
        <v>26</v>
      </c>
      <c r="B36" s="48"/>
      <c r="C36" s="38"/>
      <c r="D36" s="42"/>
      <c r="E36" s="37">
        <f>申込書表紙!$B$3</f>
        <v>0</v>
      </c>
      <c r="F36" s="22"/>
      <c r="G36" s="30"/>
      <c r="H36" s="29"/>
    </row>
    <row r="37" spans="1:9" x14ac:dyDescent="0.2">
      <c r="A37" s="49">
        <v>27</v>
      </c>
      <c r="B37" s="48"/>
      <c r="C37" s="38"/>
      <c r="D37" s="40"/>
      <c r="E37" s="37">
        <f>申込書表紙!$B$3</f>
        <v>0</v>
      </c>
      <c r="F37" s="22"/>
      <c r="G37" s="30"/>
      <c r="H37" s="29"/>
    </row>
    <row r="38" spans="1:9" x14ac:dyDescent="0.2">
      <c r="A38" s="49">
        <v>28</v>
      </c>
      <c r="B38" s="48"/>
      <c r="C38" s="37"/>
      <c r="D38" s="42"/>
      <c r="E38" s="37">
        <f>申込書表紙!$B$3</f>
        <v>0</v>
      </c>
      <c r="G38" s="29"/>
      <c r="H38" s="29"/>
    </row>
    <row r="39" spans="1:9" x14ac:dyDescent="0.2">
      <c r="A39" s="49">
        <v>29</v>
      </c>
      <c r="B39" s="48"/>
      <c r="C39" s="37"/>
      <c r="D39" s="40"/>
      <c r="E39" s="37">
        <f>申込書表紙!$B$3</f>
        <v>0</v>
      </c>
      <c r="F39" s="35"/>
      <c r="G39" s="29"/>
      <c r="H39" s="29"/>
    </row>
    <row r="40" spans="1:9" x14ac:dyDescent="0.2">
      <c r="A40" s="49">
        <v>30</v>
      </c>
      <c r="B40" s="48"/>
      <c r="C40" s="37"/>
      <c r="D40" s="40"/>
      <c r="E40" s="37">
        <f>申込書表紙!$B$3</f>
        <v>0</v>
      </c>
      <c r="F40" s="35"/>
      <c r="G40" s="29"/>
      <c r="H40" s="29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63"/>
      <c r="G41" s="32"/>
      <c r="H41" s="32"/>
      <c r="I41" s="3"/>
    </row>
    <row r="42" spans="1:9" x14ac:dyDescent="0.2">
      <c r="A42" s="49">
        <v>32</v>
      </c>
      <c r="B42" s="48"/>
      <c r="C42" s="37"/>
      <c r="D42" s="43"/>
      <c r="E42" s="37">
        <f>申込書表紙!$B$3</f>
        <v>0</v>
      </c>
      <c r="F42" s="35"/>
      <c r="G42" s="29"/>
      <c r="H42" s="29"/>
    </row>
    <row r="43" spans="1:9" x14ac:dyDescent="0.2">
      <c r="A43" s="49">
        <v>33</v>
      </c>
      <c r="B43" s="48"/>
      <c r="C43" s="37"/>
      <c r="D43" s="43"/>
      <c r="E43" s="37">
        <f>申込書表紙!$B$3</f>
        <v>0</v>
      </c>
      <c r="F43" s="35"/>
      <c r="G43" s="29"/>
      <c r="H43" s="29"/>
    </row>
    <row r="44" spans="1:9" x14ac:dyDescent="0.2">
      <c r="A44" s="49">
        <v>34</v>
      </c>
      <c r="B44" s="48"/>
      <c r="C44" s="37"/>
      <c r="D44" s="43"/>
      <c r="E44" s="37">
        <f>申込書表紙!$B$3</f>
        <v>0</v>
      </c>
      <c r="F44" s="35"/>
      <c r="G44" s="29"/>
      <c r="H44" s="29"/>
    </row>
    <row r="45" spans="1:9" x14ac:dyDescent="0.2">
      <c r="A45" s="49">
        <v>35</v>
      </c>
      <c r="B45" s="48"/>
      <c r="C45" s="37"/>
      <c r="D45" s="43"/>
      <c r="E45" s="37">
        <f>申込書表紙!$B$3</f>
        <v>0</v>
      </c>
      <c r="F45" s="35"/>
      <c r="G45" s="29"/>
      <c r="H45" s="29"/>
    </row>
    <row r="46" spans="1:9" x14ac:dyDescent="0.2">
      <c r="A46" s="49">
        <v>36</v>
      </c>
      <c r="B46" s="48"/>
      <c r="C46" s="37"/>
      <c r="D46" s="43"/>
      <c r="E46" s="37">
        <f>申込書表紙!$B$3</f>
        <v>0</v>
      </c>
      <c r="F46" s="63"/>
      <c r="G46" s="32"/>
      <c r="H46" s="32"/>
      <c r="I46" s="3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45"/>
      <c r="D64" s="43"/>
      <c r="E64" s="37">
        <f>申込書表紙!$B$3</f>
        <v>0</v>
      </c>
      <c r="F64" s="35"/>
      <c r="G64" s="29"/>
      <c r="H64" s="29"/>
    </row>
    <row r="65" spans="1:9" x14ac:dyDescent="0.2">
      <c r="A65" s="49">
        <v>55</v>
      </c>
      <c r="B65" s="48"/>
      <c r="C65" s="45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45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45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45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autoFilter ref="A10:I10" xr:uid="{00000000-0009-0000-0000-000008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75</v>
      </c>
      <c r="E5" s="22" t="str">
        <f>D5</f>
        <v>中学2年男子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中学2年男子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8"/>
      <c r="D11" s="37"/>
      <c r="E11" s="37">
        <f>申込書表紙!$B$3</f>
        <v>0</v>
      </c>
    </row>
    <row r="12" spans="1:8" x14ac:dyDescent="0.2">
      <c r="A12" s="49">
        <v>2</v>
      </c>
      <c r="B12" s="47"/>
      <c r="C12" s="38"/>
      <c r="D12" s="37"/>
      <c r="E12" s="37">
        <f>申込書表紙!$B$3</f>
        <v>0</v>
      </c>
    </row>
    <row r="13" spans="1:8" x14ac:dyDescent="0.2">
      <c r="A13" s="49">
        <v>3</v>
      </c>
      <c r="B13" s="47"/>
      <c r="C13" s="39"/>
      <c r="D13" s="37"/>
      <c r="E13" s="37">
        <f>申込書表紙!$B$3</f>
        <v>0</v>
      </c>
    </row>
    <row r="14" spans="1:8" x14ac:dyDescent="0.2">
      <c r="A14" s="49">
        <v>4</v>
      </c>
      <c r="B14" s="47"/>
      <c r="C14" s="39"/>
      <c r="D14" s="37"/>
      <c r="E14" s="37">
        <f>申込書表紙!$B$3</f>
        <v>0</v>
      </c>
    </row>
    <row r="15" spans="1:8" x14ac:dyDescent="0.2">
      <c r="A15" s="49">
        <v>5</v>
      </c>
      <c r="B15" s="47"/>
      <c r="C15" s="38"/>
      <c r="D15" s="37"/>
      <c r="E15" s="37">
        <f>申込書表紙!$B$3</f>
        <v>0</v>
      </c>
    </row>
    <row r="16" spans="1:8" x14ac:dyDescent="0.2">
      <c r="A16" s="49">
        <v>6</v>
      </c>
      <c r="B16" s="47"/>
      <c r="C16" s="39"/>
      <c r="D16" s="39"/>
      <c r="E16" s="37">
        <f>申込書表紙!$B$3</f>
        <v>0</v>
      </c>
    </row>
    <row r="17" spans="1:8" x14ac:dyDescent="0.2">
      <c r="A17" s="49">
        <v>7</v>
      </c>
      <c r="B17" s="47"/>
      <c r="C17" s="39"/>
      <c r="D17" s="39"/>
      <c r="E17" s="37">
        <f>申込書表紙!$B$3</f>
        <v>0</v>
      </c>
    </row>
    <row r="18" spans="1:8" x14ac:dyDescent="0.2">
      <c r="A18" s="49">
        <v>8</v>
      </c>
      <c r="B18" s="47"/>
      <c r="C18" s="39"/>
      <c r="D18" s="39"/>
      <c r="E18" s="37">
        <f>申込書表紙!$B$3</f>
        <v>0</v>
      </c>
    </row>
    <row r="19" spans="1:8" x14ac:dyDescent="0.2">
      <c r="A19" s="49">
        <v>9</v>
      </c>
      <c r="B19" s="47"/>
      <c r="C19" s="37"/>
      <c r="D19" s="38"/>
      <c r="E19" s="37">
        <f>申込書表紙!$B$3</f>
        <v>0</v>
      </c>
    </row>
    <row r="20" spans="1:8" x14ac:dyDescent="0.2">
      <c r="A20" s="49">
        <v>10</v>
      </c>
      <c r="B20" s="47"/>
      <c r="C20" s="38"/>
      <c r="D20" s="37"/>
      <c r="E20" s="37">
        <f>申込書表紙!$B$3</f>
        <v>0</v>
      </c>
    </row>
    <row r="21" spans="1:8" x14ac:dyDescent="0.2">
      <c r="A21" s="49">
        <v>11</v>
      </c>
      <c r="B21" s="47"/>
      <c r="C21" s="37"/>
      <c r="D21" s="37"/>
      <c r="E21" s="37">
        <f>申込書表紙!$B$3</f>
        <v>0</v>
      </c>
      <c r="F21" s="3"/>
    </row>
    <row r="22" spans="1:8" x14ac:dyDescent="0.2">
      <c r="A22" s="49">
        <v>12</v>
      </c>
      <c r="B22" s="48"/>
      <c r="C22" s="37"/>
      <c r="D22" s="37"/>
      <c r="E22" s="37">
        <f>申込書表紙!$B$3</f>
        <v>0</v>
      </c>
      <c r="F22" s="3"/>
    </row>
    <row r="23" spans="1:8" x14ac:dyDescent="0.2">
      <c r="A23" s="49">
        <v>13</v>
      </c>
      <c r="B23" s="47"/>
      <c r="C23" s="37"/>
      <c r="D23" s="37"/>
      <c r="E23" s="37">
        <f>申込書表紙!$B$3</f>
        <v>0</v>
      </c>
      <c r="F23" s="3"/>
      <c r="H23" s="22"/>
    </row>
    <row r="24" spans="1:8" x14ac:dyDescent="0.2">
      <c r="A24" s="49">
        <v>14</v>
      </c>
      <c r="B24" s="47"/>
      <c r="C24" s="37"/>
      <c r="D24" s="37"/>
      <c r="E24" s="37">
        <f>申込書表紙!$B$3</f>
        <v>0</v>
      </c>
      <c r="F24" s="3"/>
      <c r="H24" s="22"/>
    </row>
    <row r="25" spans="1:8" x14ac:dyDescent="0.2">
      <c r="A25" s="49">
        <v>15</v>
      </c>
      <c r="B25" s="47"/>
      <c r="C25" s="39"/>
      <c r="D25" s="38"/>
      <c r="E25" s="37">
        <f>申込書表紙!$B$3</f>
        <v>0</v>
      </c>
      <c r="F25" s="3"/>
      <c r="G25" s="65"/>
      <c r="H25" s="22"/>
    </row>
    <row r="26" spans="1:8" x14ac:dyDescent="0.2">
      <c r="A26" s="49">
        <v>16</v>
      </c>
      <c r="B26" s="47"/>
      <c r="C26" s="39"/>
      <c r="D26" s="39"/>
      <c r="E26" s="37">
        <f>申込書表紙!$B$3</f>
        <v>0</v>
      </c>
      <c r="F26" s="3"/>
      <c r="G26" s="22"/>
      <c r="H26" s="22"/>
    </row>
    <row r="27" spans="1:8" x14ac:dyDescent="0.2">
      <c r="A27" s="49">
        <v>17</v>
      </c>
      <c r="B27" s="47"/>
      <c r="C27" s="38"/>
      <c r="D27" s="37"/>
      <c r="E27" s="37">
        <f>申込書表紙!$B$3</f>
        <v>0</v>
      </c>
    </row>
    <row r="28" spans="1:8" x14ac:dyDescent="0.2">
      <c r="A28" s="49">
        <v>18</v>
      </c>
      <c r="B28" s="47"/>
      <c r="C28" s="39"/>
      <c r="D28" s="40"/>
      <c r="E28" s="37">
        <f>申込書表紙!$B$3</f>
        <v>0</v>
      </c>
    </row>
    <row r="29" spans="1:8" x14ac:dyDescent="0.2">
      <c r="A29" s="49">
        <v>19</v>
      </c>
      <c r="B29" s="47"/>
      <c r="C29" s="38"/>
      <c r="D29" s="41"/>
      <c r="E29" s="37">
        <f>申込書表紙!$B$3</f>
        <v>0</v>
      </c>
    </row>
    <row r="30" spans="1:8" x14ac:dyDescent="0.2">
      <c r="A30" s="49">
        <v>20</v>
      </c>
      <c r="B30" s="48"/>
      <c r="C30" s="38"/>
      <c r="D30" s="40"/>
      <c r="E30" s="37">
        <f>申込書表紙!$B$3</f>
        <v>0</v>
      </c>
    </row>
    <row r="31" spans="1:8" x14ac:dyDescent="0.2">
      <c r="A31" s="49">
        <v>21</v>
      </c>
      <c r="B31" s="47"/>
      <c r="C31" s="38"/>
      <c r="D31" s="40"/>
      <c r="E31" s="37">
        <f>申込書表紙!$B$3</f>
        <v>0</v>
      </c>
    </row>
    <row r="32" spans="1:8" x14ac:dyDescent="0.2">
      <c r="A32" s="49">
        <v>22</v>
      </c>
      <c r="B32" s="47"/>
      <c r="C32" s="39"/>
      <c r="D32" s="40"/>
      <c r="E32" s="37">
        <f>申込書表紙!$B$3</f>
        <v>0</v>
      </c>
    </row>
    <row r="33" spans="1:11" x14ac:dyDescent="0.2">
      <c r="A33" s="49">
        <v>23</v>
      </c>
      <c r="B33" s="47"/>
      <c r="C33" s="38"/>
      <c r="D33" s="42"/>
      <c r="E33" s="37">
        <f>申込書表紙!$B$3</f>
        <v>0</v>
      </c>
    </row>
    <row r="34" spans="1:11" x14ac:dyDescent="0.2">
      <c r="A34" s="49">
        <v>24</v>
      </c>
      <c r="B34" s="47"/>
      <c r="C34" s="38"/>
      <c r="D34" s="42"/>
      <c r="E34" s="37">
        <f>申込書表紙!$B$3</f>
        <v>0</v>
      </c>
    </row>
    <row r="35" spans="1:11" x14ac:dyDescent="0.2">
      <c r="A35" s="49">
        <v>25</v>
      </c>
      <c r="B35" s="47"/>
      <c r="C35" s="38"/>
      <c r="D35" s="42"/>
      <c r="E35" s="37">
        <f>申込書表紙!$B$3</f>
        <v>0</v>
      </c>
    </row>
    <row r="36" spans="1:11" x14ac:dyDescent="0.2">
      <c r="A36" s="49">
        <v>26</v>
      </c>
      <c r="B36" s="48"/>
      <c r="C36" s="38"/>
      <c r="D36" s="42"/>
      <c r="E36" s="37">
        <f>申込書表紙!$B$3</f>
        <v>0</v>
      </c>
    </row>
    <row r="37" spans="1:11" x14ac:dyDescent="0.2">
      <c r="A37" s="49">
        <v>27</v>
      </c>
      <c r="B37" s="48"/>
      <c r="C37" s="38"/>
      <c r="D37" s="40"/>
      <c r="E37" s="37">
        <f>申込書表紙!$B$3</f>
        <v>0</v>
      </c>
      <c r="F37" s="22"/>
      <c r="G37" s="65"/>
      <c r="H37" s="22"/>
    </row>
    <row r="38" spans="1:11" x14ac:dyDescent="0.2">
      <c r="A38" s="49">
        <v>28</v>
      </c>
      <c r="B38" s="48"/>
      <c r="C38" s="37"/>
      <c r="D38" s="42"/>
      <c r="E38" s="37">
        <f>申込書表紙!$B$3</f>
        <v>0</v>
      </c>
    </row>
    <row r="39" spans="1:11" x14ac:dyDescent="0.2">
      <c r="A39" s="49">
        <v>29</v>
      </c>
      <c r="B39" s="48"/>
      <c r="C39" s="37"/>
      <c r="D39" s="40"/>
      <c r="E39" s="37">
        <f>申込書表紙!$B$3</f>
        <v>0</v>
      </c>
    </row>
    <row r="40" spans="1:11" x14ac:dyDescent="0.2">
      <c r="A40" s="49">
        <v>30</v>
      </c>
      <c r="B40" s="48"/>
      <c r="C40" s="37"/>
      <c r="D40" s="40"/>
      <c r="E40" s="37">
        <f>申込書表紙!$B$3</f>
        <v>0</v>
      </c>
    </row>
    <row r="41" spans="1:11" x14ac:dyDescent="0.2">
      <c r="A41" s="49">
        <v>31</v>
      </c>
      <c r="B41" s="48"/>
      <c r="C41" s="37"/>
      <c r="D41" s="43"/>
      <c r="E41" s="37">
        <f>申込書表紙!$B$3</f>
        <v>0</v>
      </c>
      <c r="J41" s="3"/>
      <c r="K41" s="3"/>
    </row>
    <row r="42" spans="1:11" x14ac:dyDescent="0.2">
      <c r="A42" s="49">
        <v>32</v>
      </c>
      <c r="B42" s="48"/>
      <c r="C42" s="37"/>
      <c r="D42" s="43"/>
      <c r="E42" s="37">
        <f>申込書表紙!$B$3</f>
        <v>0</v>
      </c>
    </row>
    <row r="43" spans="1:11" x14ac:dyDescent="0.2">
      <c r="A43" s="49">
        <v>33</v>
      </c>
      <c r="B43" s="48"/>
      <c r="C43" s="37"/>
      <c r="D43" s="43"/>
      <c r="E43" s="37">
        <f>申込書表紙!$B$3</f>
        <v>0</v>
      </c>
    </row>
    <row r="44" spans="1:11" x14ac:dyDescent="0.2">
      <c r="A44" s="49">
        <v>34</v>
      </c>
      <c r="B44" s="48"/>
      <c r="C44" s="37"/>
      <c r="D44" s="43"/>
      <c r="E44" s="37">
        <f>申込書表紙!$B$3</f>
        <v>0</v>
      </c>
    </row>
    <row r="45" spans="1:11" x14ac:dyDescent="0.2">
      <c r="A45" s="49">
        <v>35</v>
      </c>
      <c r="B45" s="48"/>
      <c r="C45" s="37"/>
      <c r="D45" s="43"/>
      <c r="E45" s="37">
        <f>申込書表紙!$B$3</f>
        <v>0</v>
      </c>
      <c r="F45" s="1"/>
    </row>
    <row r="46" spans="1:11" x14ac:dyDescent="0.2">
      <c r="A46" s="49">
        <v>36</v>
      </c>
      <c r="B46" s="48"/>
      <c r="C46" s="37"/>
      <c r="D46" s="43"/>
      <c r="E46" s="37">
        <f>申込書表紙!$B$3</f>
        <v>0</v>
      </c>
    </row>
    <row r="47" spans="1:11" x14ac:dyDescent="0.2">
      <c r="A47" s="49">
        <v>37</v>
      </c>
      <c r="B47" s="48"/>
      <c r="C47" s="38"/>
      <c r="D47" s="43"/>
      <c r="E47" s="37">
        <f>申込書表紙!$B$3</f>
        <v>0</v>
      </c>
    </row>
    <row r="48" spans="1:11" x14ac:dyDescent="0.2">
      <c r="A48" s="49">
        <v>38</v>
      </c>
      <c r="B48" s="48"/>
      <c r="C48" s="38"/>
      <c r="D48" s="43"/>
      <c r="E48" s="37">
        <f>申込書表紙!$B$3</f>
        <v>0</v>
      </c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64"/>
      <c r="G49" s="22"/>
      <c r="H49" s="22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64"/>
      <c r="G50" s="22"/>
      <c r="H50" s="22"/>
    </row>
    <row r="51" spans="1:9" x14ac:dyDescent="0.2">
      <c r="A51" s="49">
        <v>41</v>
      </c>
      <c r="B51" s="48"/>
      <c r="C51" s="37"/>
      <c r="D51" s="43"/>
      <c r="E51" s="37">
        <f>申込書表紙!$B$3</f>
        <v>0</v>
      </c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H62" s="29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5"/>
      <c r="G66" s="29"/>
      <c r="H66" s="29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5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63"/>
      <c r="G68" s="32"/>
      <c r="H68" s="32"/>
      <c r="I68" s="3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autoFilter ref="A10:I10" xr:uid="{00000000-0009-0000-0000-000009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74</v>
      </c>
      <c r="E5" s="22" t="str">
        <f>D5</f>
        <v>中学3年男子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中学3年男子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8"/>
      <c r="D11" s="37"/>
      <c r="E11" s="37">
        <f>申込書表紙!$B$3</f>
        <v>0</v>
      </c>
    </row>
    <row r="12" spans="1:8" x14ac:dyDescent="0.2">
      <c r="A12" s="49">
        <v>2</v>
      </c>
      <c r="B12" s="47"/>
      <c r="C12" s="38"/>
      <c r="D12" s="37"/>
      <c r="E12" s="37">
        <f>申込書表紙!$B$3</f>
        <v>0</v>
      </c>
    </row>
    <row r="13" spans="1:8" x14ac:dyDescent="0.2">
      <c r="A13" s="49">
        <v>3</v>
      </c>
      <c r="B13" s="47"/>
      <c r="C13" s="38"/>
      <c r="D13" s="37"/>
      <c r="E13" s="37">
        <f>申込書表紙!$B$3</f>
        <v>0</v>
      </c>
    </row>
    <row r="14" spans="1:8" x14ac:dyDescent="0.2">
      <c r="A14" s="49">
        <v>4</v>
      </c>
      <c r="B14" s="47"/>
      <c r="C14" s="39"/>
      <c r="D14" s="37"/>
      <c r="E14" s="37">
        <f>申込書表紙!$B$3</f>
        <v>0</v>
      </c>
    </row>
    <row r="15" spans="1:8" x14ac:dyDescent="0.2">
      <c r="A15" s="49">
        <v>5</v>
      </c>
      <c r="B15" s="47"/>
      <c r="C15" s="39"/>
      <c r="D15" s="37"/>
      <c r="E15" s="37">
        <f>申込書表紙!$B$3</f>
        <v>0</v>
      </c>
    </row>
    <row r="16" spans="1:8" x14ac:dyDescent="0.2">
      <c r="A16" s="49">
        <v>6</v>
      </c>
      <c r="B16" s="47"/>
      <c r="C16" s="39"/>
      <c r="D16" s="39"/>
      <c r="E16" s="37">
        <f>申込書表紙!$B$3</f>
        <v>0</v>
      </c>
    </row>
    <row r="17" spans="1:8" x14ac:dyDescent="0.2">
      <c r="A17" s="49">
        <v>7</v>
      </c>
      <c r="B17" s="47"/>
      <c r="C17" s="39"/>
      <c r="D17" s="39"/>
      <c r="E17" s="37">
        <f>申込書表紙!$B$3</f>
        <v>0</v>
      </c>
    </row>
    <row r="18" spans="1:8" x14ac:dyDescent="0.2">
      <c r="A18" s="49">
        <v>8</v>
      </c>
      <c r="B18" s="47"/>
      <c r="C18" s="38"/>
      <c r="D18" s="39"/>
      <c r="E18" s="37">
        <f>申込書表紙!$B$3</f>
        <v>0</v>
      </c>
    </row>
    <row r="19" spans="1:8" x14ac:dyDescent="0.2">
      <c r="A19" s="49">
        <v>9</v>
      </c>
      <c r="B19" s="47"/>
      <c r="C19" s="37"/>
      <c r="D19" s="38"/>
      <c r="E19" s="37">
        <f>申込書表紙!$B$3</f>
        <v>0</v>
      </c>
      <c r="F19" s="3"/>
    </row>
    <row r="20" spans="1:8" x14ac:dyDescent="0.2">
      <c r="A20" s="49">
        <v>10</v>
      </c>
      <c r="B20" s="47"/>
      <c r="C20" s="39"/>
      <c r="D20" s="37"/>
      <c r="E20" s="37">
        <f>申込書表紙!$B$3</f>
        <v>0</v>
      </c>
    </row>
    <row r="21" spans="1:8" x14ac:dyDescent="0.2">
      <c r="A21" s="49">
        <v>11</v>
      </c>
      <c r="B21" s="47"/>
      <c r="C21" s="37"/>
      <c r="D21" s="37"/>
      <c r="E21" s="37">
        <f>申込書表紙!$B$3</f>
        <v>0</v>
      </c>
      <c r="F21" s="62"/>
      <c r="G21" s="65"/>
      <c r="H21" s="22"/>
    </row>
    <row r="22" spans="1:8" x14ac:dyDescent="0.2">
      <c r="A22" s="49">
        <v>12</v>
      </c>
      <c r="B22" s="48"/>
      <c r="C22" s="37"/>
      <c r="D22" s="37"/>
      <c r="E22" s="37">
        <f>申込書表紙!$B$3</f>
        <v>0</v>
      </c>
      <c r="F22" s="22"/>
      <c r="G22" s="65"/>
      <c r="H22" s="22"/>
    </row>
    <row r="23" spans="1:8" x14ac:dyDescent="0.2">
      <c r="A23" s="49">
        <v>13</v>
      </c>
      <c r="B23" s="47"/>
      <c r="C23" s="37"/>
      <c r="D23" s="37"/>
      <c r="E23" s="37">
        <f>申込書表紙!$B$3</f>
        <v>0</v>
      </c>
      <c r="F23" s="22"/>
      <c r="G23" s="65"/>
      <c r="H23" s="22"/>
    </row>
    <row r="24" spans="1:8" x14ac:dyDescent="0.2">
      <c r="A24" s="49">
        <v>14</v>
      </c>
      <c r="B24" s="47"/>
      <c r="C24" s="37"/>
      <c r="D24" s="37"/>
      <c r="E24" s="37">
        <f>申込書表紙!$B$3</f>
        <v>0</v>
      </c>
      <c r="F24" s="22"/>
      <c r="G24" s="65"/>
      <c r="H24" s="22"/>
    </row>
    <row r="25" spans="1:8" x14ac:dyDescent="0.2">
      <c r="A25" s="49">
        <v>15</v>
      </c>
      <c r="B25" s="47"/>
      <c r="C25" s="39"/>
      <c r="D25" s="38"/>
      <c r="E25" s="37">
        <f>申込書表紙!$B$3</f>
        <v>0</v>
      </c>
      <c r="F25" s="22"/>
      <c r="G25" s="65"/>
      <c r="H25" s="22"/>
    </row>
    <row r="26" spans="1:8" x14ac:dyDescent="0.2">
      <c r="A26" s="49">
        <v>16</v>
      </c>
      <c r="B26" s="47"/>
      <c r="C26" s="39"/>
      <c r="D26" s="39"/>
      <c r="E26" s="37">
        <f>申込書表紙!$B$3</f>
        <v>0</v>
      </c>
      <c r="F26" s="22"/>
      <c r="G26" s="22"/>
      <c r="H26" s="22"/>
    </row>
    <row r="27" spans="1:8" x14ac:dyDescent="0.2">
      <c r="A27" s="49">
        <v>17</v>
      </c>
      <c r="B27" s="47"/>
      <c r="C27" s="38"/>
      <c r="D27" s="37"/>
      <c r="E27" s="37">
        <f>申込書表紙!$B$3</f>
        <v>0</v>
      </c>
    </row>
    <row r="28" spans="1:8" x14ac:dyDescent="0.2">
      <c r="A28" s="49">
        <v>18</v>
      </c>
      <c r="B28" s="47"/>
      <c r="C28" s="38"/>
      <c r="D28" s="40"/>
      <c r="E28" s="37">
        <f>申込書表紙!$B$3</f>
        <v>0</v>
      </c>
    </row>
    <row r="29" spans="1:8" x14ac:dyDescent="0.2">
      <c r="A29" s="49">
        <v>19</v>
      </c>
      <c r="B29" s="47"/>
      <c r="C29" s="38"/>
      <c r="D29" s="41"/>
      <c r="E29" s="37">
        <f>申込書表紙!$B$3</f>
        <v>0</v>
      </c>
    </row>
    <row r="30" spans="1:8" x14ac:dyDescent="0.2">
      <c r="A30" s="49">
        <v>20</v>
      </c>
      <c r="B30" s="48"/>
      <c r="C30" s="38"/>
      <c r="D30" s="40"/>
      <c r="E30" s="37">
        <f>申込書表紙!$B$3</f>
        <v>0</v>
      </c>
    </row>
    <row r="31" spans="1:8" x14ac:dyDescent="0.2">
      <c r="A31" s="49">
        <v>21</v>
      </c>
      <c r="B31" s="47"/>
      <c r="C31" s="38"/>
      <c r="D31" s="40"/>
      <c r="E31" s="37">
        <f>申込書表紙!$B$3</f>
        <v>0</v>
      </c>
    </row>
    <row r="32" spans="1:8" x14ac:dyDescent="0.2">
      <c r="A32" s="49">
        <v>22</v>
      </c>
      <c r="B32" s="47"/>
      <c r="C32" s="38"/>
      <c r="D32" s="40"/>
      <c r="E32" s="37">
        <f>申込書表紙!$B$3</f>
        <v>0</v>
      </c>
    </row>
    <row r="33" spans="1:8" x14ac:dyDescent="0.2">
      <c r="A33" s="49">
        <v>23</v>
      </c>
      <c r="B33" s="47"/>
      <c r="C33" s="38"/>
      <c r="D33" s="42"/>
      <c r="E33" s="37">
        <f>申込書表紙!$B$3</f>
        <v>0</v>
      </c>
    </row>
    <row r="34" spans="1:8" x14ac:dyDescent="0.2">
      <c r="A34" s="49">
        <v>24</v>
      </c>
      <c r="B34" s="47"/>
      <c r="C34" s="38"/>
      <c r="D34" s="42"/>
      <c r="E34" s="37">
        <f>申込書表紙!$B$3</f>
        <v>0</v>
      </c>
    </row>
    <row r="35" spans="1:8" x14ac:dyDescent="0.2">
      <c r="A35" s="49">
        <v>25</v>
      </c>
      <c r="B35" s="47"/>
      <c r="C35" s="38"/>
      <c r="D35" s="42"/>
      <c r="E35" s="37">
        <f>申込書表紙!$B$3</f>
        <v>0</v>
      </c>
      <c r="G35" s="65"/>
      <c r="H35" s="22"/>
    </row>
    <row r="36" spans="1:8" x14ac:dyDescent="0.2">
      <c r="A36" s="49">
        <v>26</v>
      </c>
      <c r="B36" s="48"/>
      <c r="C36" s="38"/>
      <c r="D36" s="42"/>
      <c r="E36" s="37">
        <f>申込書表紙!$B$3</f>
        <v>0</v>
      </c>
      <c r="H36" s="22"/>
    </row>
    <row r="37" spans="1:8" x14ac:dyDescent="0.2">
      <c r="A37" s="49">
        <v>27</v>
      </c>
      <c r="B37" s="48"/>
      <c r="C37" s="38"/>
      <c r="D37" s="40"/>
      <c r="E37" s="37">
        <f>申込書表紙!$B$3</f>
        <v>0</v>
      </c>
      <c r="F37" s="22"/>
      <c r="G37" s="65"/>
      <c r="H37" s="22"/>
    </row>
    <row r="38" spans="1:8" x14ac:dyDescent="0.2">
      <c r="A38" s="49">
        <v>28</v>
      </c>
      <c r="B38" s="48"/>
      <c r="C38" s="37"/>
      <c r="D38" s="42"/>
      <c r="E38" s="37">
        <f>申込書表紙!$B$3</f>
        <v>0</v>
      </c>
    </row>
    <row r="39" spans="1:8" x14ac:dyDescent="0.2">
      <c r="A39" s="49">
        <v>29</v>
      </c>
      <c r="B39" s="48"/>
      <c r="C39" s="38"/>
      <c r="D39" s="40"/>
      <c r="E39" s="37">
        <f>申込書表紙!$B$3</f>
        <v>0</v>
      </c>
      <c r="F39" s="3"/>
    </row>
    <row r="40" spans="1:8" x14ac:dyDescent="0.2">
      <c r="A40" s="49">
        <v>30</v>
      </c>
      <c r="B40" s="48"/>
      <c r="C40" s="37"/>
      <c r="D40" s="40"/>
      <c r="E40" s="37">
        <f>申込書表紙!$B$3</f>
        <v>0</v>
      </c>
      <c r="F40" s="1"/>
      <c r="G40" s="1"/>
    </row>
    <row r="41" spans="1:8" x14ac:dyDescent="0.2">
      <c r="A41" s="49">
        <v>31</v>
      </c>
      <c r="B41" s="48"/>
      <c r="C41" s="37"/>
      <c r="D41" s="43"/>
      <c r="E41" s="37">
        <f>申込書表紙!$B$3</f>
        <v>0</v>
      </c>
    </row>
    <row r="42" spans="1:8" x14ac:dyDescent="0.2">
      <c r="A42" s="49">
        <v>32</v>
      </c>
      <c r="B42" s="48"/>
      <c r="C42" s="38"/>
      <c r="D42" s="43"/>
      <c r="E42" s="37">
        <f>申込書表紙!$B$3</f>
        <v>0</v>
      </c>
      <c r="F42" s="3"/>
    </row>
    <row r="43" spans="1:8" x14ac:dyDescent="0.2">
      <c r="A43" s="49">
        <v>33</v>
      </c>
      <c r="B43" s="48"/>
      <c r="C43" s="37"/>
      <c r="D43" s="43"/>
      <c r="E43" s="37">
        <f>申込書表紙!$B$3</f>
        <v>0</v>
      </c>
      <c r="G43" s="1"/>
    </row>
    <row r="44" spans="1:8" x14ac:dyDescent="0.2">
      <c r="A44" s="49">
        <v>34</v>
      </c>
      <c r="B44" s="48"/>
      <c r="C44" s="37"/>
      <c r="D44" s="43"/>
      <c r="E44" s="37">
        <f>申込書表紙!$B$3</f>
        <v>0</v>
      </c>
    </row>
    <row r="45" spans="1:8" x14ac:dyDescent="0.2">
      <c r="A45" s="49">
        <v>35</v>
      </c>
      <c r="B45" s="48"/>
      <c r="C45" s="37"/>
      <c r="D45" s="43"/>
      <c r="E45" s="37">
        <f>申込書表紙!$B$3</f>
        <v>0</v>
      </c>
    </row>
    <row r="46" spans="1:8" x14ac:dyDescent="0.2">
      <c r="A46" s="49">
        <v>36</v>
      </c>
      <c r="B46" s="48"/>
      <c r="C46" s="37"/>
      <c r="D46" s="43"/>
      <c r="E46" s="37">
        <f>申込書表紙!$B$3</f>
        <v>0</v>
      </c>
      <c r="F46" s="1"/>
    </row>
    <row r="47" spans="1:8" x14ac:dyDescent="0.2">
      <c r="A47" s="49">
        <v>37</v>
      </c>
      <c r="B47" s="48"/>
      <c r="C47" s="38"/>
      <c r="D47" s="43"/>
      <c r="E47" s="37">
        <f>申込書表紙!$B$3</f>
        <v>0</v>
      </c>
    </row>
    <row r="48" spans="1:8" x14ac:dyDescent="0.2">
      <c r="A48" s="49">
        <v>38</v>
      </c>
      <c r="B48" s="48"/>
      <c r="C48" s="38"/>
      <c r="D48" s="43"/>
      <c r="E48" s="37">
        <f>申込書表紙!$B$3</f>
        <v>0</v>
      </c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64"/>
      <c r="G49" s="22"/>
      <c r="H49" s="22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64"/>
      <c r="G50" s="22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6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6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5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5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5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5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5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5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5"/>
      <c r="G64" s="29"/>
      <c r="H64" s="29"/>
    </row>
    <row r="65" spans="1:8" x14ac:dyDescent="0.2">
      <c r="A65" s="49">
        <v>55</v>
      </c>
      <c r="B65" s="48"/>
      <c r="C65" s="38"/>
      <c r="D65" s="43"/>
      <c r="E65" s="37">
        <f>申込書表紙!$B$3</f>
        <v>0</v>
      </c>
      <c r="F65" s="35"/>
      <c r="G65" s="29"/>
      <c r="H65" s="29"/>
    </row>
    <row r="66" spans="1:8" x14ac:dyDescent="0.2">
      <c r="A66" s="49">
        <v>56</v>
      </c>
      <c r="B66" s="48"/>
      <c r="C66" s="38"/>
      <c r="D66" s="43"/>
      <c r="E66" s="37">
        <f>申込書表紙!$B$3</f>
        <v>0</v>
      </c>
      <c r="F66" s="35"/>
      <c r="G66" s="29"/>
      <c r="H66" s="29"/>
    </row>
    <row r="67" spans="1:8" x14ac:dyDescent="0.2">
      <c r="A67" s="49">
        <v>57</v>
      </c>
      <c r="B67" s="48"/>
      <c r="C67" s="38"/>
      <c r="D67" s="43"/>
      <c r="E67" s="37">
        <f>申込書表紙!$B$3</f>
        <v>0</v>
      </c>
      <c r="F67" s="35"/>
      <c r="G67" s="29"/>
      <c r="H67" s="29"/>
    </row>
    <row r="68" spans="1:8" x14ac:dyDescent="0.2">
      <c r="A68" s="49">
        <v>58</v>
      </c>
      <c r="B68" s="48"/>
      <c r="C68" s="38"/>
      <c r="D68" s="43"/>
      <c r="E68" s="37">
        <f>申込書表紙!$B$3</f>
        <v>0</v>
      </c>
      <c r="F68" s="35"/>
      <c r="G68" s="29"/>
      <c r="H68" s="29"/>
    </row>
    <row r="69" spans="1:8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8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8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8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8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8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8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8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autoFilter ref="A10:I10" xr:uid="{00000000-0009-0000-0000-00000A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73</v>
      </c>
      <c r="E5" s="22" t="str">
        <f>D5</f>
        <v>中学1年女子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中学1年女子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37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46"/>
      <c r="D14" s="45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7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7"/>
      <c r="D16" s="39"/>
      <c r="E16" s="37">
        <f>申込書表紙!$B$3</f>
        <v>0</v>
      </c>
      <c r="F16" s="33"/>
      <c r="G16" s="29"/>
      <c r="H16" s="29"/>
    </row>
    <row r="17" spans="1:8" x14ac:dyDescent="0.2">
      <c r="A17" s="49">
        <v>7</v>
      </c>
      <c r="B17" s="47"/>
      <c r="C17" s="39"/>
      <c r="D17" s="39"/>
      <c r="E17" s="37">
        <f>申込書表紙!$B$3</f>
        <v>0</v>
      </c>
      <c r="F17" s="34"/>
      <c r="G17" s="29"/>
      <c r="H17" s="29"/>
    </row>
    <row r="18" spans="1:8" x14ac:dyDescent="0.2">
      <c r="A18" s="49">
        <v>8</v>
      </c>
      <c r="B18" s="47"/>
      <c r="C18" s="39"/>
      <c r="D18" s="39"/>
      <c r="E18" s="37">
        <f>申込書表紙!$B$3</f>
        <v>0</v>
      </c>
      <c r="F18" s="35"/>
      <c r="G18" s="29"/>
      <c r="H18" s="29"/>
    </row>
    <row r="19" spans="1:8" x14ac:dyDescent="0.2">
      <c r="A19" s="49">
        <v>9</v>
      </c>
      <c r="B19" s="47"/>
      <c r="C19" s="38"/>
      <c r="D19" s="38"/>
      <c r="E19" s="37">
        <f>申込書表紙!$B$3</f>
        <v>0</v>
      </c>
      <c r="F19" s="35"/>
      <c r="G19" s="29"/>
      <c r="H19" s="29"/>
    </row>
    <row r="20" spans="1:8" x14ac:dyDescent="0.2">
      <c r="A20" s="49">
        <v>10</v>
      </c>
      <c r="B20" s="47"/>
      <c r="C20" s="37"/>
      <c r="D20" s="37"/>
      <c r="E20" s="37">
        <f>申込書表紙!$B$3</f>
        <v>0</v>
      </c>
      <c r="F20" s="35"/>
      <c r="G20" s="29"/>
      <c r="H20" s="29"/>
    </row>
    <row r="21" spans="1:8" x14ac:dyDescent="0.2">
      <c r="A21" s="49">
        <v>11</v>
      </c>
      <c r="B21" s="47"/>
      <c r="C21" s="37"/>
      <c r="D21" s="37"/>
      <c r="E21" s="37">
        <f>申込書表紙!$B$3</f>
        <v>0</v>
      </c>
      <c r="F21" s="33"/>
      <c r="G21" s="30"/>
      <c r="H21" s="29"/>
    </row>
    <row r="22" spans="1:8" x14ac:dyDescent="0.2">
      <c r="A22" s="49">
        <v>12</v>
      </c>
      <c r="B22" s="48"/>
      <c r="C22" s="37"/>
      <c r="D22" s="37"/>
      <c r="E22" s="37">
        <f>申込書表紙!$B$3</f>
        <v>0</v>
      </c>
      <c r="F22" s="35"/>
      <c r="G22" s="30"/>
      <c r="H22" s="29"/>
    </row>
    <row r="23" spans="1:8" x14ac:dyDescent="0.2">
      <c r="A23" s="49">
        <v>13</v>
      </c>
      <c r="B23" s="47"/>
      <c r="C23" s="37"/>
      <c r="D23" s="37"/>
      <c r="E23" s="37">
        <f>申込書表紙!$B$3</f>
        <v>0</v>
      </c>
      <c r="F23" s="35"/>
      <c r="G23" s="30"/>
      <c r="H23" s="29"/>
    </row>
    <row r="24" spans="1:8" x14ac:dyDescent="0.2">
      <c r="A24" s="49">
        <v>14</v>
      </c>
      <c r="B24" s="47"/>
      <c r="C24" s="39"/>
      <c r="D24" s="37"/>
      <c r="E24" s="37">
        <f>申込書表紙!$B$3</f>
        <v>0</v>
      </c>
      <c r="F24" s="35"/>
      <c r="G24" s="30"/>
      <c r="H24" s="29"/>
    </row>
    <row r="25" spans="1:8" x14ac:dyDescent="0.2">
      <c r="A25" s="49">
        <v>15</v>
      </c>
      <c r="B25" s="47"/>
      <c r="C25" s="39"/>
      <c r="D25" s="38"/>
      <c r="E25" s="37">
        <f>申込書表紙!$B$3</f>
        <v>0</v>
      </c>
      <c r="F25" s="35"/>
      <c r="G25" s="30"/>
      <c r="H25" s="29"/>
    </row>
    <row r="26" spans="1:8" x14ac:dyDescent="0.2">
      <c r="A26" s="49">
        <v>16</v>
      </c>
      <c r="B26" s="47"/>
      <c r="C26" s="39"/>
      <c r="D26" s="39"/>
      <c r="E26" s="37">
        <f>申込書表紙!$B$3</f>
        <v>0</v>
      </c>
      <c r="F26" s="35"/>
      <c r="G26" s="29"/>
      <c r="H26" s="29"/>
    </row>
    <row r="27" spans="1:8" x14ac:dyDescent="0.2">
      <c r="A27" s="49">
        <v>17</v>
      </c>
      <c r="B27" s="47"/>
      <c r="C27" s="38"/>
      <c r="D27" s="37"/>
      <c r="E27" s="37">
        <f>申込書表紙!$B$3</f>
        <v>0</v>
      </c>
      <c r="F27" s="35"/>
      <c r="G27" s="30"/>
      <c r="H27" s="29"/>
    </row>
    <row r="28" spans="1:8" x14ac:dyDescent="0.2">
      <c r="A28" s="49">
        <v>18</v>
      </c>
      <c r="B28" s="47"/>
      <c r="C28" s="38"/>
      <c r="D28" s="40"/>
      <c r="E28" s="37">
        <f>申込書表紙!$B$3</f>
        <v>0</v>
      </c>
      <c r="F28" s="35"/>
      <c r="G28" s="30"/>
      <c r="H28" s="29"/>
    </row>
    <row r="29" spans="1:8" x14ac:dyDescent="0.2">
      <c r="A29" s="49">
        <v>19</v>
      </c>
      <c r="B29" s="47"/>
      <c r="C29" s="38"/>
      <c r="D29" s="41"/>
      <c r="E29" s="37">
        <f>申込書表紙!$B$3</f>
        <v>0</v>
      </c>
      <c r="F29" s="35"/>
      <c r="G29" s="30"/>
      <c r="H29" s="29"/>
    </row>
    <row r="30" spans="1:8" x14ac:dyDescent="0.2">
      <c r="A30" s="49">
        <v>20</v>
      </c>
      <c r="B30" s="48"/>
      <c r="C30" s="39"/>
      <c r="D30" s="40"/>
      <c r="E30" s="37">
        <f>申込書表紙!$B$3</f>
        <v>0</v>
      </c>
      <c r="F30" s="35"/>
      <c r="G30" s="30"/>
      <c r="H30" s="29"/>
    </row>
    <row r="31" spans="1:8" x14ac:dyDescent="0.2">
      <c r="A31" s="49">
        <v>21</v>
      </c>
      <c r="B31" s="47"/>
      <c r="C31" s="39"/>
      <c r="D31" s="40"/>
      <c r="E31" s="37">
        <f>申込書表紙!$B$3</f>
        <v>0</v>
      </c>
      <c r="F31" s="35"/>
      <c r="G31" s="30"/>
      <c r="H31" s="29"/>
    </row>
    <row r="32" spans="1:8" x14ac:dyDescent="0.2">
      <c r="A32" s="49">
        <v>22</v>
      </c>
      <c r="B32" s="47"/>
      <c r="C32" s="39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9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9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8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8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7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7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45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45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45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45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45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autoFilter ref="A10:I10" xr:uid="{00000000-0009-0000-0000-00000B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72</v>
      </c>
      <c r="E5" s="22" t="str">
        <f>D5</f>
        <v>中学2年女子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中学2年女子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37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7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7"/>
      <c r="D16" s="39"/>
      <c r="E16" s="37">
        <f>申込書表紙!$B$3</f>
        <v>0</v>
      </c>
      <c r="F16" s="33"/>
      <c r="G16" s="29"/>
      <c r="H16" s="29"/>
    </row>
    <row r="17" spans="1:8" x14ac:dyDescent="0.2">
      <c r="A17" s="49">
        <v>7</v>
      </c>
      <c r="B17" s="47"/>
      <c r="C17" s="37"/>
      <c r="D17" s="39"/>
      <c r="E17" s="37">
        <f>申込書表紙!$B$3</f>
        <v>0</v>
      </c>
      <c r="F17" s="34"/>
      <c r="G17" s="29"/>
      <c r="H17" s="29"/>
    </row>
    <row r="18" spans="1:8" x14ac:dyDescent="0.2">
      <c r="A18" s="49">
        <v>8</v>
      </c>
      <c r="B18" s="47"/>
      <c r="C18" s="37"/>
      <c r="D18" s="39"/>
      <c r="E18" s="37">
        <f>申込書表紙!$B$3</f>
        <v>0</v>
      </c>
      <c r="F18" s="35"/>
      <c r="G18" s="29"/>
      <c r="H18" s="29"/>
    </row>
    <row r="19" spans="1:8" x14ac:dyDescent="0.2">
      <c r="A19" s="49">
        <v>9</v>
      </c>
      <c r="B19" s="47"/>
      <c r="C19" s="37"/>
      <c r="D19" s="38"/>
      <c r="E19" s="37">
        <f>申込書表紙!$B$3</f>
        <v>0</v>
      </c>
      <c r="F19" s="35"/>
      <c r="G19" s="29"/>
      <c r="H19" s="29"/>
    </row>
    <row r="20" spans="1:8" x14ac:dyDescent="0.2">
      <c r="A20" s="49">
        <v>10</v>
      </c>
      <c r="B20" s="47"/>
      <c r="C20" s="37"/>
      <c r="D20" s="37"/>
      <c r="E20" s="37">
        <f>申込書表紙!$B$3</f>
        <v>0</v>
      </c>
      <c r="F20" s="35"/>
      <c r="G20" s="29"/>
      <c r="H20" s="29"/>
    </row>
    <row r="21" spans="1:8" x14ac:dyDescent="0.2">
      <c r="A21" s="49">
        <v>11</v>
      </c>
      <c r="B21" s="47"/>
      <c r="C21" s="37"/>
      <c r="D21" s="37"/>
      <c r="E21" s="37">
        <f>申込書表紙!$B$3</f>
        <v>0</v>
      </c>
      <c r="F21" s="33"/>
      <c r="G21" s="30"/>
      <c r="H21" s="29"/>
    </row>
    <row r="22" spans="1:8" x14ac:dyDescent="0.2">
      <c r="A22" s="49">
        <v>12</v>
      </c>
      <c r="B22" s="48"/>
      <c r="C22" s="38"/>
      <c r="D22" s="37"/>
      <c r="E22" s="37">
        <f>申込書表紙!$B$3</f>
        <v>0</v>
      </c>
      <c r="F22" s="35"/>
      <c r="G22" s="30"/>
      <c r="H22" s="29"/>
    </row>
    <row r="23" spans="1:8" x14ac:dyDescent="0.2">
      <c r="A23" s="49">
        <v>13</v>
      </c>
      <c r="B23" s="47"/>
      <c r="C23" s="38"/>
      <c r="D23" s="37"/>
      <c r="E23" s="37">
        <f>申込書表紙!$B$3</f>
        <v>0</v>
      </c>
      <c r="F23" s="35"/>
      <c r="G23" s="30"/>
      <c r="H23" s="29"/>
    </row>
    <row r="24" spans="1:8" x14ac:dyDescent="0.2">
      <c r="A24" s="49">
        <v>14</v>
      </c>
      <c r="B24" s="47"/>
      <c r="C24" s="37"/>
      <c r="D24" s="37"/>
      <c r="E24" s="37">
        <f>申込書表紙!$B$3</f>
        <v>0</v>
      </c>
      <c r="F24" s="35"/>
      <c r="G24" s="30"/>
      <c r="H24" s="29"/>
    </row>
    <row r="25" spans="1:8" x14ac:dyDescent="0.2">
      <c r="A25" s="49">
        <v>15</v>
      </c>
      <c r="B25" s="47"/>
      <c r="C25" s="37"/>
      <c r="D25" s="38"/>
      <c r="E25" s="37">
        <f>申込書表紙!$B$3</f>
        <v>0</v>
      </c>
      <c r="F25" s="35"/>
      <c r="G25" s="30"/>
      <c r="H25" s="29"/>
    </row>
    <row r="26" spans="1:8" x14ac:dyDescent="0.2">
      <c r="A26" s="49">
        <v>16</v>
      </c>
      <c r="B26" s="47"/>
      <c r="C26" s="39"/>
      <c r="D26" s="39"/>
      <c r="E26" s="37">
        <f>申込書表紙!$B$3</f>
        <v>0</v>
      </c>
      <c r="F26" s="35"/>
      <c r="G26" s="29"/>
      <c r="H26" s="29"/>
    </row>
    <row r="27" spans="1:8" x14ac:dyDescent="0.2">
      <c r="A27" s="49">
        <v>17</v>
      </c>
      <c r="B27" s="47"/>
      <c r="C27" s="39"/>
      <c r="D27" s="37"/>
      <c r="E27" s="37">
        <f>申込書表紙!$B$3</f>
        <v>0</v>
      </c>
      <c r="F27" s="35"/>
      <c r="G27" s="30"/>
      <c r="H27" s="29"/>
    </row>
    <row r="28" spans="1:8" x14ac:dyDescent="0.2">
      <c r="A28" s="49">
        <v>18</v>
      </c>
      <c r="B28" s="47"/>
      <c r="C28" s="39"/>
      <c r="D28" s="40"/>
      <c r="E28" s="37">
        <f>申込書表紙!$B$3</f>
        <v>0</v>
      </c>
      <c r="F28" s="35"/>
      <c r="G28" s="30"/>
      <c r="H28" s="29"/>
    </row>
    <row r="29" spans="1:8" x14ac:dyDescent="0.2">
      <c r="A29" s="49">
        <v>19</v>
      </c>
      <c r="B29" s="47"/>
      <c r="C29" s="39"/>
      <c r="D29" s="41"/>
      <c r="E29" s="37">
        <f>申込書表紙!$B$3</f>
        <v>0</v>
      </c>
      <c r="F29" s="35"/>
      <c r="G29" s="30"/>
      <c r="H29" s="29"/>
    </row>
    <row r="30" spans="1:8" x14ac:dyDescent="0.2">
      <c r="A30" s="49">
        <v>20</v>
      </c>
      <c r="B30" s="48"/>
      <c r="C30" s="38"/>
      <c r="D30" s="40"/>
      <c r="E30" s="37">
        <f>申込書表紙!$B$3</f>
        <v>0</v>
      </c>
      <c r="F30" s="35"/>
      <c r="G30" s="30"/>
      <c r="H30" s="29"/>
    </row>
    <row r="31" spans="1:8" x14ac:dyDescent="0.2">
      <c r="A31" s="49">
        <v>21</v>
      </c>
      <c r="B31" s="47"/>
      <c r="C31" s="38"/>
      <c r="D31" s="40"/>
      <c r="E31" s="37">
        <f>申込書表紙!$B$3</f>
        <v>0</v>
      </c>
      <c r="F31" s="35"/>
      <c r="G31" s="30"/>
      <c r="H31" s="29"/>
    </row>
    <row r="32" spans="1:8" x14ac:dyDescent="0.2">
      <c r="A32" s="49">
        <v>22</v>
      </c>
      <c r="B32" s="47"/>
      <c r="C32" s="38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8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8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45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45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45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45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45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autoFilter ref="A10:I10" xr:uid="{00000000-0009-0000-0000-00000C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71</v>
      </c>
      <c r="E5" s="22" t="str">
        <f>D5</f>
        <v>中学3年女子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中学3年女子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43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7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7"/>
      <c r="D16" s="39"/>
      <c r="E16" s="37">
        <f>申込書表紙!$B$3</f>
        <v>0</v>
      </c>
      <c r="F16" s="33"/>
      <c r="G16" s="29"/>
      <c r="H16" s="29"/>
    </row>
    <row r="17" spans="1:8" x14ac:dyDescent="0.2">
      <c r="A17" s="49">
        <v>7</v>
      </c>
      <c r="B17" s="47"/>
      <c r="C17" s="39"/>
      <c r="D17" s="39"/>
      <c r="E17" s="37">
        <f>申込書表紙!$B$3</f>
        <v>0</v>
      </c>
      <c r="F17" s="34"/>
      <c r="G17" s="29"/>
      <c r="H17" s="29"/>
    </row>
    <row r="18" spans="1:8" x14ac:dyDescent="0.2">
      <c r="A18" s="49">
        <v>8</v>
      </c>
      <c r="B18" s="47"/>
      <c r="C18" s="39"/>
      <c r="D18" s="39"/>
      <c r="E18" s="37">
        <f>申込書表紙!$B$3</f>
        <v>0</v>
      </c>
      <c r="F18" s="35"/>
      <c r="G18" s="29"/>
      <c r="H18" s="29"/>
    </row>
    <row r="19" spans="1:8" x14ac:dyDescent="0.2">
      <c r="A19" s="49">
        <v>9</v>
      </c>
      <c r="B19" s="47"/>
      <c r="C19" s="39"/>
      <c r="D19" s="38"/>
      <c r="E19" s="37">
        <f>申込書表紙!$B$3</f>
        <v>0</v>
      </c>
      <c r="F19" s="35"/>
      <c r="G19" s="29"/>
      <c r="H19" s="29"/>
    </row>
    <row r="20" spans="1:8" x14ac:dyDescent="0.2">
      <c r="A20" s="49">
        <v>10</v>
      </c>
      <c r="B20" s="47"/>
      <c r="C20" s="39"/>
      <c r="D20" s="37"/>
      <c r="E20" s="37">
        <f>申込書表紙!$B$3</f>
        <v>0</v>
      </c>
      <c r="F20" s="35"/>
      <c r="G20" s="29"/>
      <c r="H20" s="29"/>
    </row>
    <row r="21" spans="1:8" x14ac:dyDescent="0.2">
      <c r="A21" s="49">
        <v>11</v>
      </c>
      <c r="B21" s="47"/>
      <c r="C21" s="39"/>
      <c r="D21" s="37"/>
      <c r="E21" s="37">
        <f>申込書表紙!$B$3</f>
        <v>0</v>
      </c>
      <c r="F21" s="33"/>
      <c r="G21" s="30"/>
      <c r="H21" s="29"/>
    </row>
    <row r="22" spans="1:8" x14ac:dyDescent="0.2">
      <c r="A22" s="49">
        <v>12</v>
      </c>
      <c r="B22" s="48"/>
      <c r="C22" s="39"/>
      <c r="D22" s="37"/>
      <c r="E22" s="37">
        <f>申込書表紙!$B$3</f>
        <v>0</v>
      </c>
      <c r="F22" s="35"/>
      <c r="G22" s="30"/>
      <c r="H22" s="29"/>
    </row>
    <row r="23" spans="1:8" x14ac:dyDescent="0.2">
      <c r="A23" s="49">
        <v>13</v>
      </c>
      <c r="B23" s="47"/>
      <c r="C23" s="38"/>
      <c r="D23" s="37"/>
      <c r="E23" s="37">
        <f>申込書表紙!$B$3</f>
        <v>0</v>
      </c>
      <c r="F23" s="35"/>
      <c r="G23" s="30"/>
      <c r="H23" s="29"/>
    </row>
    <row r="24" spans="1:8" x14ac:dyDescent="0.2">
      <c r="A24" s="49">
        <v>14</v>
      </c>
      <c r="B24" s="47"/>
      <c r="C24" s="38"/>
      <c r="D24" s="37"/>
      <c r="E24" s="37">
        <f>申込書表紙!$B$3</f>
        <v>0</v>
      </c>
      <c r="F24" s="35"/>
      <c r="G24" s="30"/>
      <c r="H24" s="29"/>
    </row>
    <row r="25" spans="1:8" x14ac:dyDescent="0.2">
      <c r="A25" s="49">
        <v>15</v>
      </c>
      <c r="B25" s="47"/>
      <c r="C25" s="38"/>
      <c r="D25" s="38"/>
      <c r="E25" s="37">
        <f>申込書表紙!$B$3</f>
        <v>0</v>
      </c>
      <c r="F25" s="35"/>
      <c r="G25" s="30"/>
      <c r="H25" s="29"/>
    </row>
    <row r="26" spans="1:8" x14ac:dyDescent="0.2">
      <c r="A26" s="49">
        <v>16</v>
      </c>
      <c r="B26" s="47"/>
      <c r="C26" s="38"/>
      <c r="D26" s="39"/>
      <c r="E26" s="37">
        <f>申込書表紙!$B$3</f>
        <v>0</v>
      </c>
      <c r="F26" s="35"/>
      <c r="G26" s="29"/>
      <c r="H26" s="29"/>
    </row>
    <row r="27" spans="1:8" x14ac:dyDescent="0.2">
      <c r="A27" s="49">
        <v>17</v>
      </c>
      <c r="B27" s="47"/>
      <c r="C27" s="38"/>
      <c r="D27" s="37"/>
      <c r="E27" s="37">
        <f>申込書表紙!$B$3</f>
        <v>0</v>
      </c>
      <c r="F27" s="35"/>
      <c r="G27" s="30"/>
      <c r="H27" s="29"/>
    </row>
    <row r="28" spans="1:8" x14ac:dyDescent="0.2">
      <c r="A28" s="49">
        <v>18</v>
      </c>
      <c r="B28" s="47"/>
      <c r="C28" s="38"/>
      <c r="D28" s="40"/>
      <c r="E28" s="37">
        <f>申込書表紙!$B$3</f>
        <v>0</v>
      </c>
      <c r="F28" s="35"/>
      <c r="G28" s="30"/>
      <c r="H28" s="29"/>
    </row>
    <row r="29" spans="1:8" x14ac:dyDescent="0.2">
      <c r="A29" s="49">
        <v>19</v>
      </c>
      <c r="B29" s="47"/>
      <c r="C29" s="39"/>
      <c r="D29" s="41"/>
      <c r="E29" s="37">
        <f>申込書表紙!$B$3</f>
        <v>0</v>
      </c>
      <c r="F29" s="35"/>
      <c r="G29" s="30"/>
      <c r="H29" s="29"/>
    </row>
    <row r="30" spans="1:8" x14ac:dyDescent="0.2">
      <c r="A30" s="49">
        <v>20</v>
      </c>
      <c r="B30" s="48"/>
      <c r="C30" s="38"/>
      <c r="D30" s="40"/>
      <c r="E30" s="37">
        <f>申込書表紙!$B$3</f>
        <v>0</v>
      </c>
      <c r="F30" s="35"/>
      <c r="G30" s="30"/>
      <c r="H30" s="29"/>
    </row>
    <row r="31" spans="1:8" x14ac:dyDescent="0.2">
      <c r="A31" s="49">
        <v>21</v>
      </c>
      <c r="B31" s="47"/>
      <c r="C31" s="38"/>
      <c r="D31" s="40"/>
      <c r="E31" s="37">
        <f>申込書表紙!$B$3</f>
        <v>0</v>
      </c>
      <c r="F31" s="35"/>
      <c r="G31" s="30"/>
      <c r="H31" s="29"/>
    </row>
    <row r="32" spans="1:8" x14ac:dyDescent="0.2">
      <c r="A32" s="49">
        <v>22</v>
      </c>
      <c r="B32" s="47"/>
      <c r="C32" s="38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8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8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45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45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45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45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45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autoFilter ref="A10:I10" xr:uid="{00000000-0009-0000-0000-00000D000000}">
    <sortState xmlns:xlrd2="http://schemas.microsoft.com/office/spreadsheetml/2017/richdata2" ref="A11:I76">
      <sortCondition ref="A10"/>
    </sortState>
  </autoFilter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80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10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10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10" hidden="1" x14ac:dyDescent="0.2">
      <c r="A3" s="132" t="s">
        <v>52</v>
      </c>
      <c r="B3" s="133"/>
      <c r="C3" s="134"/>
      <c r="D3" s="23"/>
      <c r="F3" s="22"/>
    </row>
    <row r="4" spans="1:10" hidden="1" x14ac:dyDescent="0.2">
      <c r="A4" s="132" t="s">
        <v>53</v>
      </c>
      <c r="B4" s="133"/>
      <c r="C4" s="134"/>
      <c r="D4" s="24"/>
      <c r="F4" s="22"/>
    </row>
    <row r="5" spans="1:10" x14ac:dyDescent="0.2">
      <c r="A5" s="130" t="s">
        <v>54</v>
      </c>
      <c r="B5" s="130"/>
      <c r="C5" s="130"/>
      <c r="D5" s="21" t="s">
        <v>106</v>
      </c>
      <c r="E5" s="22" t="str">
        <f>D5</f>
        <v>高校一般男子</v>
      </c>
      <c r="F5" s="22"/>
    </row>
    <row r="6" spans="1:10" hidden="1" x14ac:dyDescent="0.2">
      <c r="A6" s="130" t="s">
        <v>56</v>
      </c>
      <c r="B6" s="130"/>
      <c r="C6" s="130"/>
      <c r="D6" s="24">
        <f>COUNTA(C11:C1032)</f>
        <v>0</v>
      </c>
      <c r="E6" s="25"/>
      <c r="F6" s="22"/>
      <c r="G6" s="22"/>
    </row>
    <row r="7" spans="1:10" hidden="1" x14ac:dyDescent="0.2">
      <c r="A7" s="130" t="s">
        <v>57</v>
      </c>
      <c r="B7" s="130"/>
      <c r="C7" s="130"/>
      <c r="D7" s="24">
        <v>8</v>
      </c>
      <c r="E7" s="25" t="s">
        <v>58</v>
      </c>
      <c r="F7" s="22"/>
      <c r="G7" s="22"/>
    </row>
    <row r="8" spans="1:10" hidden="1" x14ac:dyDescent="0.2">
      <c r="A8" s="130" t="s">
        <v>59</v>
      </c>
      <c r="B8" s="130"/>
      <c r="C8" s="130"/>
      <c r="D8" s="24" t="str">
        <f>D5</f>
        <v>高校一般男子</v>
      </c>
      <c r="E8" s="25" t="s">
        <v>60</v>
      </c>
      <c r="F8" s="22"/>
      <c r="G8" s="22"/>
    </row>
    <row r="9" spans="1:10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10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  <c r="I10" s="26" t="s">
        <v>107</v>
      </c>
      <c r="J10" s="20" t="s">
        <v>108</v>
      </c>
    </row>
    <row r="11" spans="1:10" x14ac:dyDescent="0.2">
      <c r="A11" s="49">
        <v>1</v>
      </c>
      <c r="B11" s="47"/>
      <c r="C11" s="37"/>
      <c r="D11" s="37"/>
      <c r="E11" s="37">
        <f>申込書表紙!$B$3</f>
        <v>0</v>
      </c>
      <c r="F11" s="33"/>
      <c r="G11" s="29"/>
      <c r="H11" s="29"/>
      <c r="I11" s="37"/>
    </row>
    <row r="12" spans="1:10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  <c r="I12" s="37"/>
    </row>
    <row r="13" spans="1:10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  <c r="I13" s="37"/>
    </row>
    <row r="14" spans="1:10" x14ac:dyDescent="0.2">
      <c r="A14" s="49">
        <v>4</v>
      </c>
      <c r="B14" s="47"/>
      <c r="C14" s="38"/>
      <c r="D14" s="37"/>
      <c r="E14" s="37">
        <f>申込書表紙!$B$3</f>
        <v>0</v>
      </c>
      <c r="F14" s="33"/>
      <c r="G14" s="30"/>
      <c r="H14" s="29"/>
      <c r="I14" s="37"/>
    </row>
    <row r="15" spans="1:10" x14ac:dyDescent="0.2">
      <c r="A15" s="49">
        <v>5</v>
      </c>
      <c r="B15" s="47"/>
      <c r="C15" s="38"/>
      <c r="D15" s="37"/>
      <c r="E15" s="37">
        <f>申込書表紙!$B$3</f>
        <v>0</v>
      </c>
      <c r="F15" s="33"/>
      <c r="G15" s="29"/>
      <c r="H15" s="29"/>
      <c r="I15" s="37"/>
    </row>
    <row r="16" spans="1:10" x14ac:dyDescent="0.2">
      <c r="A16" s="49">
        <v>6</v>
      </c>
      <c r="B16" s="47"/>
      <c r="C16" s="38"/>
      <c r="D16" s="39"/>
      <c r="E16" s="37">
        <f>申込書表紙!$B$3</f>
        <v>0</v>
      </c>
      <c r="F16" s="33"/>
      <c r="G16" s="29"/>
      <c r="H16" s="29"/>
      <c r="I16" s="37"/>
    </row>
    <row r="17" spans="1:9" x14ac:dyDescent="0.2">
      <c r="A17" s="49">
        <v>7</v>
      </c>
      <c r="B17" s="47"/>
      <c r="C17" s="38"/>
      <c r="D17" s="39"/>
      <c r="E17" s="37">
        <f>申込書表紙!$B$3</f>
        <v>0</v>
      </c>
      <c r="F17" s="34"/>
      <c r="G17" s="29"/>
      <c r="H17" s="29"/>
      <c r="I17" s="37"/>
    </row>
    <row r="18" spans="1:9" x14ac:dyDescent="0.2">
      <c r="A18" s="49">
        <v>8</v>
      </c>
      <c r="B18" s="47"/>
      <c r="C18" s="38"/>
      <c r="D18" s="39"/>
      <c r="E18" s="37">
        <f>申込書表紙!$B$3</f>
        <v>0</v>
      </c>
      <c r="F18" s="35"/>
      <c r="G18" s="29"/>
      <c r="H18" s="29"/>
      <c r="I18" s="37"/>
    </row>
    <row r="19" spans="1:9" x14ac:dyDescent="0.2">
      <c r="A19" s="49">
        <v>9</v>
      </c>
      <c r="B19" s="47"/>
      <c r="C19" s="38"/>
      <c r="D19" s="38"/>
      <c r="E19" s="37">
        <f>申込書表紙!$B$3</f>
        <v>0</v>
      </c>
      <c r="F19" s="35"/>
      <c r="G19" s="29"/>
      <c r="H19" s="29"/>
      <c r="I19" s="37"/>
    </row>
    <row r="20" spans="1:9" x14ac:dyDescent="0.2">
      <c r="A20" s="49">
        <v>10</v>
      </c>
      <c r="B20" s="47"/>
      <c r="C20" s="38"/>
      <c r="D20" s="37"/>
      <c r="E20" s="37">
        <f>申込書表紙!$B$3</f>
        <v>0</v>
      </c>
      <c r="F20" s="35"/>
      <c r="G20" s="29"/>
      <c r="H20" s="29"/>
      <c r="I20" s="37"/>
    </row>
    <row r="21" spans="1:9" x14ac:dyDescent="0.2">
      <c r="A21" s="49">
        <v>11</v>
      </c>
      <c r="B21" s="47"/>
      <c r="C21" s="37"/>
      <c r="D21" s="37"/>
      <c r="E21" s="37">
        <f>申込書表紙!$B$3</f>
        <v>0</v>
      </c>
      <c r="F21" s="33"/>
      <c r="G21" s="30"/>
      <c r="H21" s="29"/>
      <c r="I21" s="37"/>
    </row>
    <row r="22" spans="1:9" x14ac:dyDescent="0.2">
      <c r="A22" s="49">
        <v>12</v>
      </c>
      <c r="B22" s="48"/>
      <c r="C22" s="37"/>
      <c r="D22" s="37"/>
      <c r="E22" s="37">
        <f>申込書表紙!$B$3</f>
        <v>0</v>
      </c>
      <c r="F22" s="35"/>
      <c r="G22" s="30"/>
      <c r="H22" s="29"/>
      <c r="I22" s="37"/>
    </row>
    <row r="23" spans="1:9" x14ac:dyDescent="0.2">
      <c r="A23" s="49">
        <v>13</v>
      </c>
      <c r="B23" s="47"/>
      <c r="C23" s="38"/>
      <c r="D23" s="37"/>
      <c r="E23" s="37">
        <f>申込書表紙!$B$3</f>
        <v>0</v>
      </c>
      <c r="F23" s="35"/>
      <c r="G23" s="30"/>
      <c r="H23" s="29"/>
      <c r="I23" s="37"/>
    </row>
    <row r="24" spans="1:9" x14ac:dyDescent="0.2">
      <c r="A24" s="49">
        <v>14</v>
      </c>
      <c r="B24" s="47"/>
      <c r="C24" s="38"/>
      <c r="D24" s="37"/>
      <c r="E24" s="37">
        <f>申込書表紙!$B$3</f>
        <v>0</v>
      </c>
      <c r="F24" s="35"/>
      <c r="G24" s="30"/>
      <c r="H24" s="29"/>
      <c r="I24" s="37"/>
    </row>
    <row r="25" spans="1:9" x14ac:dyDescent="0.2">
      <c r="A25" s="49">
        <v>15</v>
      </c>
      <c r="B25" s="47"/>
      <c r="C25" s="38"/>
      <c r="D25" s="38"/>
      <c r="E25" s="37">
        <f>申込書表紙!$B$3</f>
        <v>0</v>
      </c>
      <c r="F25" s="35"/>
      <c r="G25" s="30"/>
      <c r="H25" s="29"/>
      <c r="I25" s="37"/>
    </row>
    <row r="26" spans="1:9" x14ac:dyDescent="0.2">
      <c r="A26" s="49">
        <v>16</v>
      </c>
      <c r="B26" s="47"/>
      <c r="C26" s="38"/>
      <c r="D26" s="39"/>
      <c r="E26" s="37">
        <f>申込書表紙!$B$3</f>
        <v>0</v>
      </c>
      <c r="F26" s="35"/>
      <c r="G26" s="29"/>
      <c r="H26" s="29"/>
      <c r="I26" s="37"/>
    </row>
    <row r="27" spans="1:9" x14ac:dyDescent="0.2">
      <c r="A27" s="49">
        <v>17</v>
      </c>
      <c r="B27" s="47"/>
      <c r="C27" s="38"/>
      <c r="D27" s="37"/>
      <c r="E27" s="37">
        <f>申込書表紙!$B$3</f>
        <v>0</v>
      </c>
      <c r="F27" s="35"/>
      <c r="G27" s="30"/>
      <c r="H27" s="29"/>
      <c r="I27" s="37"/>
    </row>
    <row r="28" spans="1:9" x14ac:dyDescent="0.2">
      <c r="A28" s="49">
        <v>18</v>
      </c>
      <c r="B28" s="47"/>
      <c r="C28" s="38"/>
      <c r="D28" s="40"/>
      <c r="E28" s="37">
        <f>申込書表紙!$B$3</f>
        <v>0</v>
      </c>
      <c r="F28" s="35"/>
      <c r="G28" s="30"/>
      <c r="H28" s="29"/>
      <c r="I28" s="37"/>
    </row>
    <row r="29" spans="1:9" x14ac:dyDescent="0.2">
      <c r="A29" s="49">
        <v>19</v>
      </c>
      <c r="B29" s="47"/>
      <c r="C29" s="39"/>
      <c r="D29" s="41"/>
      <c r="E29" s="37">
        <f>申込書表紙!$B$3</f>
        <v>0</v>
      </c>
      <c r="F29" s="35"/>
      <c r="G29" s="30"/>
      <c r="H29" s="29"/>
      <c r="I29" s="37"/>
    </row>
    <row r="30" spans="1:9" x14ac:dyDescent="0.2">
      <c r="A30" s="49">
        <v>20</v>
      </c>
      <c r="B30" s="48"/>
      <c r="C30" s="39"/>
      <c r="D30" s="40"/>
      <c r="E30" s="37">
        <f>申込書表紙!$B$3</f>
        <v>0</v>
      </c>
      <c r="F30" s="35"/>
      <c r="G30" s="30"/>
      <c r="H30" s="29"/>
      <c r="I30" s="37"/>
    </row>
    <row r="31" spans="1:9" x14ac:dyDescent="0.2">
      <c r="A31" s="49">
        <v>21</v>
      </c>
      <c r="B31" s="47"/>
      <c r="C31" s="39"/>
      <c r="D31" s="40"/>
      <c r="E31" s="37">
        <f>申込書表紙!$B$3</f>
        <v>0</v>
      </c>
      <c r="F31" s="35"/>
      <c r="G31" s="30"/>
      <c r="H31" s="29"/>
      <c r="I31" s="37"/>
    </row>
    <row r="32" spans="1:9" x14ac:dyDescent="0.2">
      <c r="A32" s="49">
        <v>22</v>
      </c>
      <c r="B32" s="47"/>
      <c r="C32" s="38"/>
      <c r="D32" s="40"/>
      <c r="E32" s="37">
        <f>申込書表紙!$B$3</f>
        <v>0</v>
      </c>
      <c r="F32" s="35"/>
      <c r="G32" s="30"/>
      <c r="H32" s="29"/>
      <c r="I32" s="37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  <c r="I33" s="37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5"/>
      <c r="G34" s="30"/>
      <c r="H34" s="29"/>
      <c r="I34" s="37"/>
    </row>
    <row r="35" spans="1:9" x14ac:dyDescent="0.2">
      <c r="A35" s="49">
        <v>25</v>
      </c>
      <c r="B35" s="47"/>
      <c r="C35" s="39"/>
      <c r="D35" s="42"/>
      <c r="E35" s="37">
        <f>申込書表紙!$B$3</f>
        <v>0</v>
      </c>
      <c r="F35" s="34"/>
      <c r="G35" s="30"/>
      <c r="H35" s="29"/>
      <c r="I35" s="37"/>
    </row>
    <row r="36" spans="1:9" x14ac:dyDescent="0.2">
      <c r="A36" s="49">
        <v>26</v>
      </c>
      <c r="B36" s="48"/>
      <c r="C36" s="39"/>
      <c r="D36" s="42"/>
      <c r="E36" s="37">
        <f>申込書表紙!$B$3</f>
        <v>0</v>
      </c>
      <c r="F36" s="35"/>
      <c r="G36" s="30"/>
      <c r="H36" s="29"/>
      <c r="I36" s="37"/>
    </row>
    <row r="37" spans="1:9" x14ac:dyDescent="0.2">
      <c r="A37" s="49">
        <v>27</v>
      </c>
      <c r="B37" s="48"/>
      <c r="C37" s="38"/>
      <c r="D37" s="40"/>
      <c r="E37" s="37">
        <f>申込書表紙!$B$3</f>
        <v>0</v>
      </c>
      <c r="F37" s="35"/>
      <c r="G37" s="30"/>
      <c r="H37" s="29"/>
      <c r="I37" s="37"/>
    </row>
    <row r="38" spans="1:9" x14ac:dyDescent="0.2">
      <c r="A38" s="49">
        <v>28</v>
      </c>
      <c r="B38" s="48"/>
      <c r="C38" s="38"/>
      <c r="D38" s="42"/>
      <c r="E38" s="37">
        <f>申込書表紙!$B$3</f>
        <v>0</v>
      </c>
      <c r="F38" s="35"/>
      <c r="G38" s="29"/>
      <c r="H38" s="29"/>
      <c r="I38" s="37"/>
    </row>
    <row r="39" spans="1:9" x14ac:dyDescent="0.2">
      <c r="A39" s="49">
        <v>29</v>
      </c>
      <c r="B39" s="48"/>
      <c r="C39" s="39"/>
      <c r="D39" s="40"/>
      <c r="E39" s="37">
        <f>申込書表紙!$B$3</f>
        <v>0</v>
      </c>
      <c r="F39" s="34"/>
      <c r="G39" s="29"/>
      <c r="H39" s="29"/>
      <c r="I39" s="37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  <c r="I40" s="37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  <c r="I41" s="37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  <c r="I42" s="37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  <c r="I43" s="37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  <c r="I44" s="37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  <c r="I45" s="37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7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  <c r="I47" s="37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  <c r="I48" s="37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  <c r="I49" s="37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  <c r="I50" s="37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  <c r="I51" s="37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  <c r="I52" s="37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  <c r="I53" s="37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  <c r="I54" s="37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  <c r="I55" s="37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  <c r="I56" s="37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7"/>
    </row>
    <row r="58" spans="1:9" x14ac:dyDescent="0.2">
      <c r="A58" s="49">
        <v>48</v>
      </c>
      <c r="B58" s="48"/>
      <c r="C58" s="36"/>
      <c r="D58" s="43"/>
      <c r="E58" s="37">
        <f>申込書表紙!$B$3</f>
        <v>0</v>
      </c>
      <c r="F58" s="34"/>
      <c r="G58" s="29"/>
      <c r="H58" s="29"/>
      <c r="I58" s="37"/>
    </row>
    <row r="59" spans="1:9" x14ac:dyDescent="0.2">
      <c r="A59" s="49">
        <v>49</v>
      </c>
      <c r="B59" s="48"/>
      <c r="C59" s="36"/>
      <c r="D59" s="43"/>
      <c r="E59" s="37">
        <f>申込書表紙!$B$3</f>
        <v>0</v>
      </c>
      <c r="F59" s="34"/>
      <c r="G59" s="29"/>
      <c r="H59" s="29"/>
      <c r="I59" s="37"/>
    </row>
    <row r="60" spans="1:9" x14ac:dyDescent="0.2">
      <c r="A60" s="49">
        <v>50</v>
      </c>
      <c r="B60" s="48"/>
      <c r="C60" s="36"/>
      <c r="D60" s="43"/>
      <c r="E60" s="37">
        <f>申込書表紙!$B$3</f>
        <v>0</v>
      </c>
      <c r="F60" s="34"/>
      <c r="G60" s="29"/>
      <c r="H60" s="29"/>
      <c r="I60" s="37"/>
    </row>
    <row r="61" spans="1:9" x14ac:dyDescent="0.2">
      <c r="A61" s="49">
        <v>51</v>
      </c>
      <c r="B61" s="48"/>
      <c r="C61" s="36"/>
      <c r="D61" s="43"/>
      <c r="E61" s="37">
        <f>申込書表紙!$B$3</f>
        <v>0</v>
      </c>
      <c r="F61" s="34"/>
      <c r="G61" s="29"/>
      <c r="H61" s="29"/>
      <c r="I61" s="37"/>
    </row>
    <row r="62" spans="1:9" x14ac:dyDescent="0.2">
      <c r="A62" s="49">
        <v>52</v>
      </c>
      <c r="B62" s="48"/>
      <c r="C62" s="44"/>
      <c r="D62" s="43"/>
      <c r="E62" s="37">
        <f>申込書表紙!$B$3</f>
        <v>0</v>
      </c>
      <c r="F62" s="34"/>
      <c r="G62" s="29"/>
      <c r="H62" s="29"/>
      <c r="I62" s="37"/>
    </row>
    <row r="63" spans="1:9" x14ac:dyDescent="0.2">
      <c r="A63" s="49">
        <v>53</v>
      </c>
      <c r="B63" s="48"/>
      <c r="C63" s="44"/>
      <c r="D63" s="43"/>
      <c r="E63" s="37">
        <f>申込書表紙!$B$3</f>
        <v>0</v>
      </c>
      <c r="F63" s="34"/>
      <c r="G63" s="29"/>
      <c r="H63" s="29"/>
      <c r="I63" s="37"/>
    </row>
    <row r="64" spans="1:9" x14ac:dyDescent="0.2">
      <c r="A64" s="49">
        <v>54</v>
      </c>
      <c r="B64" s="48"/>
      <c r="C64" s="44"/>
      <c r="D64" s="43"/>
      <c r="E64" s="37">
        <f>申込書表紙!$B$3</f>
        <v>0</v>
      </c>
      <c r="F64" s="34"/>
      <c r="G64" s="29"/>
      <c r="H64" s="29"/>
      <c r="I64" s="37"/>
    </row>
    <row r="65" spans="1:9" x14ac:dyDescent="0.2">
      <c r="A65" s="49">
        <v>55</v>
      </c>
      <c r="B65" s="48"/>
      <c r="C65" s="37"/>
      <c r="D65" s="43"/>
      <c r="E65" s="37">
        <f>申込書表紙!$B$3</f>
        <v>0</v>
      </c>
      <c r="F65" s="34"/>
      <c r="G65" s="29"/>
      <c r="H65" s="29"/>
      <c r="I65" s="37"/>
    </row>
    <row r="66" spans="1:9" x14ac:dyDescent="0.2">
      <c r="A66" s="49">
        <v>56</v>
      </c>
      <c r="B66" s="48"/>
      <c r="C66" s="37"/>
      <c r="D66" s="43"/>
      <c r="E66" s="37">
        <f>申込書表紙!$B$3</f>
        <v>0</v>
      </c>
      <c r="F66" s="34"/>
      <c r="G66" s="29"/>
      <c r="H66" s="29"/>
      <c r="I66" s="37"/>
    </row>
    <row r="67" spans="1:9" x14ac:dyDescent="0.2">
      <c r="A67" s="49">
        <v>57</v>
      </c>
      <c r="B67" s="48"/>
      <c r="C67" s="37"/>
      <c r="D67" s="43"/>
      <c r="E67" s="37">
        <f>申込書表紙!$B$3</f>
        <v>0</v>
      </c>
      <c r="F67" s="34"/>
      <c r="G67" s="29"/>
      <c r="H67" s="29"/>
      <c r="I67" s="37"/>
    </row>
    <row r="68" spans="1:9" x14ac:dyDescent="0.2">
      <c r="A68" s="49">
        <v>58</v>
      </c>
      <c r="B68" s="48"/>
      <c r="C68" s="37"/>
      <c r="D68" s="43"/>
      <c r="E68" s="37">
        <f>申込書表紙!$B$3</f>
        <v>0</v>
      </c>
      <c r="F68" s="34"/>
      <c r="G68" s="29"/>
      <c r="H68" s="29"/>
      <c r="I68" s="37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  <c r="I69" s="37"/>
    </row>
    <row r="70" spans="1:9" x14ac:dyDescent="0.2">
      <c r="A70" s="49">
        <v>60</v>
      </c>
      <c r="B70" s="48"/>
      <c r="C70" s="37"/>
      <c r="D70" s="43"/>
      <c r="E70" s="37">
        <f>申込書表紙!$B$3</f>
        <v>0</v>
      </c>
      <c r="F70" s="34"/>
      <c r="G70" s="29"/>
      <c r="H70" s="29"/>
      <c r="I70" s="37"/>
    </row>
    <row r="71" spans="1:9" x14ac:dyDescent="0.2">
      <c r="A71" s="49">
        <v>61</v>
      </c>
      <c r="B71" s="48"/>
      <c r="C71" s="37"/>
      <c r="D71" s="43"/>
      <c r="E71" s="37">
        <f>申込書表紙!$B$3</f>
        <v>0</v>
      </c>
      <c r="F71" s="34"/>
      <c r="G71" s="29"/>
      <c r="H71" s="29"/>
      <c r="I71" s="37"/>
    </row>
    <row r="72" spans="1:9" x14ac:dyDescent="0.2">
      <c r="A72" s="49">
        <v>62</v>
      </c>
      <c r="B72" s="48"/>
      <c r="C72" s="37"/>
      <c r="D72" s="43"/>
      <c r="E72" s="37">
        <f>申込書表紙!$B$3</f>
        <v>0</v>
      </c>
      <c r="F72" s="34"/>
      <c r="G72" s="29"/>
      <c r="H72" s="29"/>
      <c r="I72" s="37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  <c r="I73" s="37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  <c r="I74" s="37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  <c r="I75" s="37"/>
    </row>
    <row r="76" spans="1:9" x14ac:dyDescent="0.2">
      <c r="A76" s="49">
        <v>66</v>
      </c>
      <c r="B76" s="48"/>
      <c r="C76" s="38"/>
      <c r="D76" s="43"/>
      <c r="E76" s="37">
        <f>申込書表紙!$B$3</f>
        <v>0</v>
      </c>
      <c r="F76" s="34"/>
      <c r="G76" s="29"/>
      <c r="H76" s="29"/>
      <c r="I76" s="37"/>
    </row>
    <row r="77" spans="1:9" x14ac:dyDescent="0.2">
      <c r="E77" s="1"/>
    </row>
    <row r="78" spans="1:9" x14ac:dyDescent="0.2">
      <c r="E78" s="2"/>
    </row>
    <row r="79" spans="1:9" x14ac:dyDescent="0.2">
      <c r="E79" s="1"/>
    </row>
    <row r="80" spans="1:9" x14ac:dyDescent="0.2">
      <c r="E80" s="1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76"/>
  <sheetViews>
    <sheetView showGridLines="0" workbookViewId="0">
      <selection activeCell="N23" sqref="N23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55</v>
      </c>
      <c r="E5" s="22" t="str">
        <f>D5</f>
        <v>高校・一般女子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高校・一般女子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6"/>
      <c r="D11" s="37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7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8"/>
      <c r="D16" s="39"/>
      <c r="E16" s="37">
        <f>申込書表紙!$B$3</f>
        <v>0</v>
      </c>
      <c r="F16" s="33"/>
      <c r="G16" s="29"/>
      <c r="H16" s="29"/>
    </row>
    <row r="17" spans="1:8" x14ac:dyDescent="0.2">
      <c r="A17" s="49">
        <v>7</v>
      </c>
      <c r="B17" s="47"/>
      <c r="C17" s="38"/>
      <c r="D17" s="39"/>
      <c r="E17" s="37">
        <f>申込書表紙!$B$3</f>
        <v>0</v>
      </c>
      <c r="F17" s="34"/>
      <c r="G17" s="29"/>
      <c r="H17" s="29"/>
    </row>
    <row r="18" spans="1:8" x14ac:dyDescent="0.2">
      <c r="A18" s="49">
        <v>8</v>
      </c>
      <c r="B18" s="47"/>
      <c r="C18" s="37"/>
      <c r="D18" s="39"/>
      <c r="E18" s="37">
        <f>申込書表紙!$B$3</f>
        <v>0</v>
      </c>
      <c r="F18" s="35"/>
      <c r="G18" s="29"/>
      <c r="H18" s="29"/>
    </row>
    <row r="19" spans="1:8" x14ac:dyDescent="0.2">
      <c r="A19" s="49">
        <v>9</v>
      </c>
      <c r="B19" s="47"/>
      <c r="C19" s="37"/>
      <c r="D19" s="38"/>
      <c r="E19" s="37">
        <f>申込書表紙!$B$3</f>
        <v>0</v>
      </c>
      <c r="F19" s="35"/>
      <c r="G19" s="29"/>
      <c r="H19" s="29"/>
    </row>
    <row r="20" spans="1:8" x14ac:dyDescent="0.2">
      <c r="A20" s="49">
        <v>10</v>
      </c>
      <c r="B20" s="47"/>
      <c r="C20" s="37"/>
      <c r="D20" s="37"/>
      <c r="E20" s="37">
        <f>申込書表紙!$B$3</f>
        <v>0</v>
      </c>
      <c r="F20" s="35"/>
      <c r="G20" s="29"/>
      <c r="H20" s="29"/>
    </row>
    <row r="21" spans="1:8" x14ac:dyDescent="0.2">
      <c r="A21" s="49">
        <v>11</v>
      </c>
      <c r="B21" s="47"/>
      <c r="C21" s="38"/>
      <c r="D21" s="37"/>
      <c r="E21" s="37">
        <f>申込書表紙!$B$3</f>
        <v>0</v>
      </c>
      <c r="F21" s="33"/>
      <c r="G21" s="30"/>
      <c r="H21" s="29"/>
    </row>
    <row r="22" spans="1:8" x14ac:dyDescent="0.2">
      <c r="A22" s="49">
        <v>12</v>
      </c>
      <c r="B22" s="48"/>
      <c r="C22" s="38"/>
      <c r="D22" s="37"/>
      <c r="E22" s="37">
        <f>申込書表紙!$B$3</f>
        <v>0</v>
      </c>
      <c r="F22" s="35"/>
      <c r="G22" s="30"/>
      <c r="H22" s="29"/>
    </row>
    <row r="23" spans="1:8" x14ac:dyDescent="0.2">
      <c r="A23" s="49">
        <v>13</v>
      </c>
      <c r="B23" s="47"/>
      <c r="C23" s="39"/>
      <c r="D23" s="37"/>
      <c r="E23" s="37">
        <f>申込書表紙!$B$3</f>
        <v>0</v>
      </c>
      <c r="F23" s="35"/>
      <c r="G23" s="30"/>
      <c r="H23" s="29"/>
    </row>
    <row r="24" spans="1:8" x14ac:dyDescent="0.2">
      <c r="A24" s="49">
        <v>14</v>
      </c>
      <c r="B24" s="47"/>
      <c r="C24" s="39"/>
      <c r="D24" s="37"/>
      <c r="E24" s="37">
        <f>申込書表紙!$B$3</f>
        <v>0</v>
      </c>
      <c r="F24" s="35"/>
      <c r="G24" s="30"/>
      <c r="H24" s="29"/>
    </row>
    <row r="25" spans="1:8" x14ac:dyDescent="0.2">
      <c r="A25" s="49">
        <v>15</v>
      </c>
      <c r="B25" s="47"/>
      <c r="C25" s="39"/>
      <c r="D25" s="38"/>
      <c r="E25" s="37">
        <f>申込書表紙!$B$3</f>
        <v>0</v>
      </c>
      <c r="F25" s="35"/>
      <c r="G25" s="30"/>
      <c r="H25" s="29"/>
    </row>
    <row r="26" spans="1:8" x14ac:dyDescent="0.2">
      <c r="A26" s="49">
        <v>16</v>
      </c>
      <c r="B26" s="47"/>
      <c r="C26" s="39"/>
      <c r="D26" s="39"/>
      <c r="E26" s="37">
        <f>申込書表紙!$B$3</f>
        <v>0</v>
      </c>
      <c r="F26" s="35"/>
      <c r="G26" s="29"/>
      <c r="H26" s="29"/>
    </row>
    <row r="27" spans="1:8" x14ac:dyDescent="0.2">
      <c r="A27" s="49">
        <v>17</v>
      </c>
      <c r="B27" s="47"/>
      <c r="C27" s="39"/>
      <c r="D27" s="37"/>
      <c r="E27" s="37">
        <f>申込書表紙!$B$3</f>
        <v>0</v>
      </c>
      <c r="F27" s="35"/>
      <c r="G27" s="30"/>
      <c r="H27" s="29"/>
    </row>
    <row r="28" spans="1:8" x14ac:dyDescent="0.2">
      <c r="A28" s="49">
        <v>18</v>
      </c>
      <c r="B28" s="47"/>
      <c r="C28" s="39"/>
      <c r="D28" s="40"/>
      <c r="E28" s="37">
        <f>申込書表紙!$B$3</f>
        <v>0</v>
      </c>
      <c r="F28" s="35"/>
      <c r="G28" s="30"/>
      <c r="H28" s="29"/>
    </row>
    <row r="29" spans="1:8" x14ac:dyDescent="0.2">
      <c r="A29" s="49">
        <v>19</v>
      </c>
      <c r="B29" s="47"/>
      <c r="C29" s="38"/>
      <c r="D29" s="41"/>
      <c r="E29" s="37">
        <f>申込書表紙!$B$3</f>
        <v>0</v>
      </c>
      <c r="F29" s="35"/>
      <c r="G29" s="30"/>
      <c r="H29" s="29"/>
    </row>
    <row r="30" spans="1:8" x14ac:dyDescent="0.2">
      <c r="A30" s="49">
        <v>20</v>
      </c>
      <c r="B30" s="48"/>
      <c r="C30" s="38"/>
      <c r="D30" s="40"/>
      <c r="E30" s="37">
        <f>申込書表紙!$B$3</f>
        <v>0</v>
      </c>
      <c r="F30" s="35"/>
      <c r="G30" s="30"/>
      <c r="H30" s="29"/>
    </row>
    <row r="31" spans="1:8" x14ac:dyDescent="0.2">
      <c r="A31" s="49">
        <v>21</v>
      </c>
      <c r="B31" s="47"/>
      <c r="C31" s="38"/>
      <c r="D31" s="40"/>
      <c r="E31" s="37">
        <f>申込書表紙!$B$3</f>
        <v>0</v>
      </c>
      <c r="F31" s="35"/>
      <c r="G31" s="30"/>
      <c r="H31" s="29"/>
    </row>
    <row r="32" spans="1:8" x14ac:dyDescent="0.2">
      <c r="A32" s="49">
        <v>22</v>
      </c>
      <c r="B32" s="47"/>
      <c r="C32" s="38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8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8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53F2-5339-4416-B811-BE63F4862340}">
  <dimension ref="A1:I76"/>
  <sheetViews>
    <sheetView showGridLines="0" workbookViewId="0">
      <selection activeCell="I19" sqref="I19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9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9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9" hidden="1" x14ac:dyDescent="0.2">
      <c r="A3" s="132" t="s">
        <v>52</v>
      </c>
      <c r="B3" s="133"/>
      <c r="C3" s="134"/>
      <c r="D3" s="23"/>
      <c r="F3" s="22"/>
    </row>
    <row r="4" spans="1:9" hidden="1" x14ac:dyDescent="0.2">
      <c r="A4" s="132" t="s">
        <v>53</v>
      </c>
      <c r="B4" s="133"/>
      <c r="C4" s="134"/>
      <c r="D4" s="24"/>
      <c r="F4" s="22"/>
    </row>
    <row r="5" spans="1:9" x14ac:dyDescent="0.2">
      <c r="A5" s="130" t="s">
        <v>54</v>
      </c>
      <c r="B5" s="130"/>
      <c r="C5" s="130"/>
      <c r="D5" s="21" t="s">
        <v>109</v>
      </c>
      <c r="E5" s="22" t="str">
        <f>D5</f>
        <v>低学年団体</v>
      </c>
      <c r="F5" s="22"/>
    </row>
    <row r="6" spans="1:9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9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9" hidden="1" x14ac:dyDescent="0.2">
      <c r="A8" s="130" t="s">
        <v>59</v>
      </c>
      <c r="B8" s="130"/>
      <c r="C8" s="130"/>
      <c r="D8" s="24" t="str">
        <f>D5</f>
        <v>低学年団体</v>
      </c>
      <c r="E8" s="25" t="s">
        <v>60</v>
      </c>
      <c r="F8" s="22"/>
      <c r="G8" s="22"/>
    </row>
    <row r="9" spans="1:9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9" ht="22.5" thickBot="1" x14ac:dyDescent="0.25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101</v>
      </c>
      <c r="G10" s="28" t="s">
        <v>69</v>
      </c>
      <c r="H10" s="26" t="s">
        <v>70</v>
      </c>
      <c r="I10" s="26" t="s">
        <v>95</v>
      </c>
    </row>
    <row r="11" spans="1:9" x14ac:dyDescent="0.2">
      <c r="A11" s="78">
        <v>1</v>
      </c>
      <c r="B11" s="114"/>
      <c r="C11" s="89"/>
      <c r="D11" s="80"/>
      <c r="E11" s="80">
        <f>申込書表紙!$B$3</f>
        <v>0</v>
      </c>
      <c r="F11" s="108" t="s">
        <v>110</v>
      </c>
      <c r="G11" s="116"/>
      <c r="H11" s="116"/>
      <c r="I11" s="109" t="s">
        <v>96</v>
      </c>
    </row>
    <row r="12" spans="1:9" x14ac:dyDescent="0.2">
      <c r="A12" s="81">
        <v>2</v>
      </c>
      <c r="B12" s="49"/>
      <c r="C12" s="39"/>
      <c r="D12" s="37"/>
      <c r="E12" s="37">
        <f>申込書表紙!$B$3</f>
        <v>0</v>
      </c>
      <c r="F12" s="94" t="s">
        <v>110</v>
      </c>
      <c r="G12" s="40"/>
      <c r="H12" s="43"/>
      <c r="I12" s="110" t="s">
        <v>98</v>
      </c>
    </row>
    <row r="13" spans="1:9" ht="13.5" thickBot="1" x14ac:dyDescent="0.25">
      <c r="A13" s="83">
        <v>3</v>
      </c>
      <c r="B13" s="119"/>
      <c r="C13" s="128"/>
      <c r="D13" s="86"/>
      <c r="E13" s="86">
        <f>申込書表紙!$B$3</f>
        <v>0</v>
      </c>
      <c r="F13" s="111" t="s">
        <v>110</v>
      </c>
      <c r="G13" s="122"/>
      <c r="H13" s="122"/>
      <c r="I13" s="112" t="s">
        <v>100</v>
      </c>
    </row>
    <row r="14" spans="1:9" x14ac:dyDescent="0.2">
      <c r="A14" s="78">
        <v>4</v>
      </c>
      <c r="B14" s="114"/>
      <c r="C14" s="88"/>
      <c r="D14" s="80"/>
      <c r="E14" s="80">
        <f>申込書表紙!$B$3</f>
        <v>0</v>
      </c>
      <c r="F14" s="108" t="s">
        <v>111</v>
      </c>
      <c r="G14" s="129"/>
      <c r="H14" s="116"/>
      <c r="I14" s="109" t="s">
        <v>96</v>
      </c>
    </row>
    <row r="15" spans="1:9" x14ac:dyDescent="0.2">
      <c r="A15" s="81">
        <v>5</v>
      </c>
      <c r="B15" s="49"/>
      <c r="C15" s="38"/>
      <c r="D15" s="37"/>
      <c r="E15" s="37">
        <f>申込書表紙!$B$3</f>
        <v>0</v>
      </c>
      <c r="F15" s="94" t="s">
        <v>111</v>
      </c>
      <c r="G15" s="43"/>
      <c r="H15" s="43"/>
      <c r="I15" s="110" t="s">
        <v>98</v>
      </c>
    </row>
    <row r="16" spans="1:9" ht="13.5" thickBot="1" x14ac:dyDescent="0.25">
      <c r="A16" s="83">
        <v>6</v>
      </c>
      <c r="B16" s="119"/>
      <c r="C16" s="85"/>
      <c r="D16" s="128"/>
      <c r="E16" s="86">
        <f>申込書表紙!$B$3</f>
        <v>0</v>
      </c>
      <c r="F16" s="111" t="s">
        <v>111</v>
      </c>
      <c r="G16" s="122"/>
      <c r="H16" s="122"/>
      <c r="I16" s="112" t="s">
        <v>100</v>
      </c>
    </row>
    <row r="17" spans="1:9" x14ac:dyDescent="0.2">
      <c r="A17" s="78">
        <v>7</v>
      </c>
      <c r="B17" s="114"/>
      <c r="C17" s="88"/>
      <c r="D17" s="89"/>
      <c r="E17" s="80">
        <f>申込書表紙!$B$3</f>
        <v>0</v>
      </c>
      <c r="F17" s="108" t="s">
        <v>104</v>
      </c>
      <c r="G17" s="116"/>
      <c r="H17" s="116"/>
      <c r="I17" s="109"/>
    </row>
    <row r="18" spans="1:9" ht="13.5" thickBot="1" x14ac:dyDescent="0.25">
      <c r="A18" s="83">
        <v>8</v>
      </c>
      <c r="B18" s="119"/>
      <c r="C18" s="85"/>
      <c r="D18" s="128"/>
      <c r="E18" s="86">
        <f>申込書表紙!$B$3</f>
        <v>0</v>
      </c>
      <c r="F18" s="111" t="s">
        <v>104</v>
      </c>
      <c r="G18" s="122"/>
      <c r="H18" s="122"/>
      <c r="I18" s="112"/>
    </row>
    <row r="19" spans="1:9" x14ac:dyDescent="0.2">
      <c r="A19" s="72">
        <v>9</v>
      </c>
      <c r="B19" s="72"/>
      <c r="C19" s="74"/>
      <c r="D19" s="74"/>
      <c r="E19" s="76">
        <f>申込書表紙!$B$3</f>
        <v>0</v>
      </c>
      <c r="F19" s="105"/>
      <c r="G19" s="113"/>
      <c r="H19" s="113"/>
      <c r="I19" s="107"/>
    </row>
    <row r="20" spans="1:9" x14ac:dyDescent="0.2">
      <c r="A20" s="49">
        <v>10</v>
      </c>
      <c r="B20" s="49"/>
      <c r="C20" s="38"/>
      <c r="D20" s="37"/>
      <c r="E20" s="37">
        <f>申込書表紙!$B$3</f>
        <v>0</v>
      </c>
      <c r="F20" s="94"/>
      <c r="G20" s="43"/>
      <c r="H20" s="43"/>
      <c r="I20" s="95"/>
    </row>
    <row r="21" spans="1:9" x14ac:dyDescent="0.2">
      <c r="A21" s="49">
        <v>11</v>
      </c>
      <c r="B21" s="49"/>
      <c r="C21" s="38"/>
      <c r="D21" s="37"/>
      <c r="E21" s="37">
        <f>申込書表紙!$B$3</f>
        <v>0</v>
      </c>
      <c r="F21" s="94"/>
      <c r="G21" s="40"/>
      <c r="H21" s="43"/>
      <c r="I21" s="43"/>
    </row>
    <row r="22" spans="1:9" x14ac:dyDescent="0.2">
      <c r="A22" s="49">
        <v>12</v>
      </c>
      <c r="B22" s="43"/>
      <c r="C22" s="38"/>
      <c r="D22" s="37"/>
      <c r="E22" s="37">
        <f>申込書表紙!$B$3</f>
        <v>0</v>
      </c>
      <c r="F22" s="95"/>
      <c r="G22" s="40"/>
      <c r="H22" s="43"/>
      <c r="I22" s="43"/>
    </row>
    <row r="23" spans="1:9" x14ac:dyDescent="0.2">
      <c r="A23" s="49">
        <v>13</v>
      </c>
      <c r="B23" s="49"/>
      <c r="C23" s="38"/>
      <c r="D23" s="37"/>
      <c r="E23" s="37">
        <f>申込書表紙!$B$3</f>
        <v>0</v>
      </c>
      <c r="F23" s="95"/>
      <c r="G23" s="40"/>
      <c r="H23" s="43"/>
      <c r="I23" s="43"/>
    </row>
    <row r="24" spans="1:9" x14ac:dyDescent="0.2">
      <c r="A24" s="49">
        <v>14</v>
      </c>
      <c r="B24" s="49"/>
      <c r="C24" s="38"/>
      <c r="D24" s="37"/>
      <c r="E24" s="37">
        <f>申込書表紙!$B$3</f>
        <v>0</v>
      </c>
      <c r="F24" s="95"/>
      <c r="G24" s="40"/>
      <c r="H24" s="43"/>
      <c r="I24" s="43"/>
    </row>
    <row r="25" spans="1:9" x14ac:dyDescent="0.2">
      <c r="A25" s="72">
        <v>15</v>
      </c>
      <c r="B25" s="73"/>
      <c r="C25" s="74"/>
      <c r="D25" s="74"/>
      <c r="E25" s="76">
        <f>申込書表紙!$B$3</f>
        <v>0</v>
      </c>
      <c r="F25" s="90"/>
      <c r="G25" s="87"/>
      <c r="H25" s="77"/>
    </row>
    <row r="26" spans="1:9" x14ac:dyDescent="0.2">
      <c r="A26" s="49">
        <v>16</v>
      </c>
      <c r="B26" s="47"/>
      <c r="C26" s="38"/>
      <c r="D26" s="39"/>
      <c r="E26" s="37">
        <f>申込書表紙!$B$3</f>
        <v>0</v>
      </c>
      <c r="F26" s="35"/>
      <c r="G26" s="29"/>
      <c r="H26" s="29"/>
    </row>
    <row r="27" spans="1:9" x14ac:dyDescent="0.2">
      <c r="A27" s="49">
        <v>17</v>
      </c>
      <c r="B27" s="47"/>
      <c r="C27" s="38"/>
      <c r="D27" s="37"/>
      <c r="E27" s="37">
        <f>申込書表紙!$B$3</f>
        <v>0</v>
      </c>
      <c r="F27" s="35"/>
      <c r="G27" s="30"/>
      <c r="H27" s="29"/>
    </row>
    <row r="28" spans="1:9" x14ac:dyDescent="0.2">
      <c r="A28" s="49">
        <v>18</v>
      </c>
      <c r="B28" s="47"/>
      <c r="C28" s="38"/>
      <c r="D28" s="40"/>
      <c r="E28" s="37">
        <f>申込書表紙!$B$3</f>
        <v>0</v>
      </c>
      <c r="F28" s="35"/>
      <c r="G28" s="30"/>
      <c r="H28" s="29"/>
    </row>
    <row r="29" spans="1:9" x14ac:dyDescent="0.2">
      <c r="A29" s="49">
        <v>19</v>
      </c>
      <c r="B29" s="47"/>
      <c r="C29" s="38"/>
      <c r="D29" s="41"/>
      <c r="E29" s="37">
        <f>申込書表紙!$B$3</f>
        <v>0</v>
      </c>
      <c r="F29" s="35"/>
      <c r="G29" s="30"/>
      <c r="H29" s="29"/>
    </row>
    <row r="30" spans="1:9" x14ac:dyDescent="0.2">
      <c r="A30" s="49">
        <v>20</v>
      </c>
      <c r="B30" s="48"/>
      <c r="C30" s="38"/>
      <c r="D30" s="40"/>
      <c r="E30" s="37">
        <f>申込書表紙!$B$3</f>
        <v>0</v>
      </c>
      <c r="F30" s="35"/>
      <c r="G30" s="30"/>
      <c r="H30" s="29"/>
    </row>
    <row r="31" spans="1:9" x14ac:dyDescent="0.2">
      <c r="A31" s="49">
        <v>21</v>
      </c>
      <c r="B31" s="47"/>
      <c r="C31" s="38"/>
      <c r="D31" s="40"/>
      <c r="E31" s="37">
        <f>申込書表紙!$B$3</f>
        <v>0</v>
      </c>
      <c r="F31" s="35"/>
      <c r="G31" s="30"/>
      <c r="H31" s="29"/>
    </row>
    <row r="32" spans="1:9" x14ac:dyDescent="0.2">
      <c r="A32" s="49">
        <v>22</v>
      </c>
      <c r="B32" s="47"/>
      <c r="C32" s="38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7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7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7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7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7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7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7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7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7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7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7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7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7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9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9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9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9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9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6"/>
  <sheetViews>
    <sheetView showGridLines="0" workbookViewId="0">
      <selection activeCell="F11" sqref="F11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9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9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9" hidden="1" x14ac:dyDescent="0.2">
      <c r="A3" s="132" t="s">
        <v>52</v>
      </c>
      <c r="B3" s="133"/>
      <c r="C3" s="134"/>
      <c r="D3" s="23"/>
      <c r="F3" s="22"/>
    </row>
    <row r="4" spans="1:9" hidden="1" x14ac:dyDescent="0.2">
      <c r="A4" s="132" t="s">
        <v>53</v>
      </c>
      <c r="B4" s="133"/>
      <c r="C4" s="134"/>
      <c r="D4" s="24"/>
      <c r="F4" s="22"/>
    </row>
    <row r="5" spans="1:9" x14ac:dyDescent="0.2">
      <c r="A5" s="130" t="s">
        <v>54</v>
      </c>
      <c r="B5" s="130"/>
      <c r="C5" s="130"/>
      <c r="D5" s="21" t="s">
        <v>105</v>
      </c>
      <c r="E5" s="22" t="str">
        <f>D5</f>
        <v>小学生団体</v>
      </c>
      <c r="F5" s="22"/>
    </row>
    <row r="6" spans="1:9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9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9" hidden="1" x14ac:dyDescent="0.2">
      <c r="A8" s="130" t="s">
        <v>59</v>
      </c>
      <c r="B8" s="130"/>
      <c r="C8" s="130"/>
      <c r="D8" s="24" t="str">
        <f>D5</f>
        <v>小学生団体</v>
      </c>
      <c r="E8" s="25" t="s">
        <v>60</v>
      </c>
      <c r="F8" s="22"/>
      <c r="G8" s="22"/>
    </row>
    <row r="9" spans="1:9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9" ht="22.5" thickBot="1" x14ac:dyDescent="0.25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101</v>
      </c>
      <c r="G10" s="28" t="s">
        <v>69</v>
      </c>
      <c r="H10" s="26" t="s">
        <v>70</v>
      </c>
      <c r="I10" s="26" t="s">
        <v>95</v>
      </c>
    </row>
    <row r="11" spans="1:9" x14ac:dyDescent="0.2">
      <c r="A11" s="78">
        <v>1</v>
      </c>
      <c r="B11" s="79"/>
      <c r="C11" s="89"/>
      <c r="D11" s="80"/>
      <c r="E11" s="80">
        <f>申込書表紙!$B$3</f>
        <v>0</v>
      </c>
      <c r="F11" s="108" t="s">
        <v>102</v>
      </c>
      <c r="G11" s="100"/>
      <c r="H11" s="96"/>
      <c r="I11" s="109" t="s">
        <v>96</v>
      </c>
    </row>
    <row r="12" spans="1:9" x14ac:dyDescent="0.2">
      <c r="A12" s="81">
        <v>2</v>
      </c>
      <c r="B12" s="47"/>
      <c r="C12" s="39"/>
      <c r="D12" s="37"/>
      <c r="E12" s="37">
        <f>申込書表紙!$B$3</f>
        <v>0</v>
      </c>
      <c r="F12" s="94" t="s">
        <v>102</v>
      </c>
      <c r="G12" s="101"/>
      <c r="H12" s="97"/>
      <c r="I12" s="110" t="s">
        <v>97</v>
      </c>
    </row>
    <row r="13" spans="1:9" x14ac:dyDescent="0.2">
      <c r="A13" s="81">
        <v>3</v>
      </c>
      <c r="B13" s="47"/>
      <c r="C13" s="39"/>
      <c r="D13" s="37"/>
      <c r="E13" s="37">
        <f>申込書表紙!$B$3</f>
        <v>0</v>
      </c>
      <c r="F13" s="94" t="s">
        <v>102</v>
      </c>
      <c r="G13" s="35"/>
      <c r="H13" s="97"/>
      <c r="I13" s="110" t="s">
        <v>98</v>
      </c>
    </row>
    <row r="14" spans="1:9" x14ac:dyDescent="0.2">
      <c r="A14" s="81">
        <v>4</v>
      </c>
      <c r="B14" s="47"/>
      <c r="C14" s="38"/>
      <c r="D14" s="37"/>
      <c r="E14" s="37">
        <f>申込書表紙!$B$3</f>
        <v>0</v>
      </c>
      <c r="F14" s="94" t="s">
        <v>102</v>
      </c>
      <c r="G14" s="101"/>
      <c r="H14" s="97"/>
      <c r="I14" s="110" t="s">
        <v>99</v>
      </c>
    </row>
    <row r="15" spans="1:9" ht="13.5" thickBot="1" x14ac:dyDescent="0.25">
      <c r="A15" s="83">
        <v>5</v>
      </c>
      <c r="B15" s="84"/>
      <c r="C15" s="85"/>
      <c r="D15" s="86"/>
      <c r="E15" s="86">
        <f>申込書表紙!$B$3</f>
        <v>0</v>
      </c>
      <c r="F15" s="111" t="s">
        <v>102</v>
      </c>
      <c r="G15" s="102"/>
      <c r="H15" s="98"/>
      <c r="I15" s="112" t="s">
        <v>100</v>
      </c>
    </row>
    <row r="16" spans="1:9" x14ac:dyDescent="0.2">
      <c r="A16" s="72">
        <v>6</v>
      </c>
      <c r="B16" s="73"/>
      <c r="C16" s="74"/>
      <c r="D16" s="75"/>
      <c r="E16" s="76">
        <f>申込書表紙!$B$3</f>
        <v>0</v>
      </c>
      <c r="F16" s="105" t="s">
        <v>103</v>
      </c>
      <c r="G16" s="90"/>
      <c r="H16" s="106"/>
      <c r="I16" s="124" t="s">
        <v>96</v>
      </c>
    </row>
    <row r="17" spans="1:9" x14ac:dyDescent="0.2">
      <c r="A17" s="49">
        <v>7</v>
      </c>
      <c r="B17" s="47"/>
      <c r="C17" s="38"/>
      <c r="D17" s="39"/>
      <c r="E17" s="37">
        <f>申込書表紙!$B$3</f>
        <v>0</v>
      </c>
      <c r="F17" s="94" t="s">
        <v>103</v>
      </c>
      <c r="G17" s="35"/>
      <c r="H17" s="97"/>
      <c r="I17" s="110" t="s">
        <v>97</v>
      </c>
    </row>
    <row r="18" spans="1:9" x14ac:dyDescent="0.2">
      <c r="A18" s="49">
        <v>8</v>
      </c>
      <c r="B18" s="47"/>
      <c r="C18" s="38"/>
      <c r="D18" s="39"/>
      <c r="E18" s="37">
        <f>申込書表紙!$B$3</f>
        <v>0</v>
      </c>
      <c r="F18" s="94" t="s">
        <v>103</v>
      </c>
      <c r="G18" s="35"/>
      <c r="H18" s="97"/>
      <c r="I18" s="110" t="s">
        <v>98</v>
      </c>
    </row>
    <row r="19" spans="1:9" x14ac:dyDescent="0.2">
      <c r="A19" s="49">
        <v>9</v>
      </c>
      <c r="B19" s="47"/>
      <c r="C19" s="38"/>
      <c r="D19" s="38"/>
      <c r="E19" s="37">
        <f>申込書表紙!$B$3</f>
        <v>0</v>
      </c>
      <c r="F19" s="94" t="s">
        <v>103</v>
      </c>
      <c r="G19" s="35"/>
      <c r="H19" s="97"/>
      <c r="I19" s="110" t="s">
        <v>99</v>
      </c>
    </row>
    <row r="20" spans="1:9" ht="13.5" thickBot="1" x14ac:dyDescent="0.25">
      <c r="A20" s="125">
        <v>10</v>
      </c>
      <c r="B20" s="91"/>
      <c r="C20" s="92"/>
      <c r="D20" s="93"/>
      <c r="E20" s="93">
        <f>申込書表紙!$B$3</f>
        <v>0</v>
      </c>
      <c r="F20" s="126" t="s">
        <v>103</v>
      </c>
      <c r="G20" s="103"/>
      <c r="H20" s="99"/>
      <c r="I20" s="127" t="s">
        <v>100</v>
      </c>
    </row>
    <row r="21" spans="1:9" x14ac:dyDescent="0.2">
      <c r="A21" s="78">
        <v>11</v>
      </c>
      <c r="B21" s="79"/>
      <c r="C21" s="88"/>
      <c r="D21" s="80"/>
      <c r="E21" s="80">
        <f>申込書表紙!$B$3</f>
        <v>0</v>
      </c>
      <c r="F21" s="108" t="s">
        <v>104</v>
      </c>
      <c r="G21" s="115"/>
      <c r="H21" s="116"/>
      <c r="I21" s="117"/>
    </row>
    <row r="22" spans="1:9" x14ac:dyDescent="0.2">
      <c r="A22" s="81">
        <v>12</v>
      </c>
      <c r="B22" s="48"/>
      <c r="C22" s="38"/>
      <c r="D22" s="37"/>
      <c r="E22" s="37">
        <f>申込書表紙!$B$3</f>
        <v>0</v>
      </c>
      <c r="F22" s="95" t="s">
        <v>104</v>
      </c>
      <c r="G22" s="104"/>
      <c r="H22" s="43"/>
      <c r="I22" s="118"/>
    </row>
    <row r="23" spans="1:9" x14ac:dyDescent="0.2">
      <c r="A23" s="81">
        <v>13</v>
      </c>
      <c r="B23" s="47"/>
      <c r="C23" s="38"/>
      <c r="D23" s="37"/>
      <c r="E23" s="37">
        <f>申込書表紙!$B$3</f>
        <v>0</v>
      </c>
      <c r="F23" s="95" t="s">
        <v>104</v>
      </c>
      <c r="G23" s="104"/>
      <c r="H23" s="43"/>
      <c r="I23" s="118"/>
    </row>
    <row r="24" spans="1:9" ht="13.5" thickBot="1" x14ac:dyDescent="0.25">
      <c r="A24" s="83">
        <v>14</v>
      </c>
      <c r="B24" s="84"/>
      <c r="C24" s="85"/>
      <c r="D24" s="86"/>
      <c r="E24" s="86">
        <f>申込書表紙!$B$3</f>
        <v>0</v>
      </c>
      <c r="F24" s="120" t="s">
        <v>104</v>
      </c>
      <c r="G24" s="121"/>
      <c r="H24" s="122"/>
      <c r="I24" s="123"/>
    </row>
    <row r="25" spans="1:9" x14ac:dyDescent="0.2">
      <c r="A25" s="72">
        <v>15</v>
      </c>
      <c r="B25" s="73"/>
      <c r="C25" s="74"/>
      <c r="D25" s="74"/>
      <c r="E25" s="76">
        <f>申込書表紙!$B$3</f>
        <v>0</v>
      </c>
      <c r="F25" s="90"/>
      <c r="G25" s="87"/>
      <c r="H25" s="77"/>
    </row>
    <row r="26" spans="1:9" x14ac:dyDescent="0.2">
      <c r="A26" s="49">
        <v>16</v>
      </c>
      <c r="B26" s="47"/>
      <c r="C26" s="38"/>
      <c r="D26" s="39"/>
      <c r="E26" s="37">
        <f>申込書表紙!$B$3</f>
        <v>0</v>
      </c>
      <c r="F26" s="35"/>
      <c r="G26" s="29"/>
      <c r="H26" s="29"/>
    </row>
    <row r="27" spans="1:9" x14ac:dyDescent="0.2">
      <c r="A27" s="49">
        <v>17</v>
      </c>
      <c r="B27" s="47"/>
      <c r="C27" s="38"/>
      <c r="D27" s="37"/>
      <c r="E27" s="37">
        <f>申込書表紙!$B$3</f>
        <v>0</v>
      </c>
      <c r="F27" s="35"/>
      <c r="G27" s="30"/>
      <c r="H27" s="29"/>
    </row>
    <row r="28" spans="1:9" x14ac:dyDescent="0.2">
      <c r="A28" s="49">
        <v>18</v>
      </c>
      <c r="B28" s="47"/>
      <c r="C28" s="38"/>
      <c r="D28" s="40"/>
      <c r="E28" s="37">
        <f>申込書表紙!$B$3</f>
        <v>0</v>
      </c>
      <c r="F28" s="35"/>
      <c r="G28" s="30"/>
      <c r="H28" s="29"/>
    </row>
    <row r="29" spans="1:9" x14ac:dyDescent="0.2">
      <c r="A29" s="49">
        <v>19</v>
      </c>
      <c r="B29" s="47"/>
      <c r="C29" s="38"/>
      <c r="D29" s="41"/>
      <c r="E29" s="37">
        <f>申込書表紙!$B$3</f>
        <v>0</v>
      </c>
      <c r="F29" s="35"/>
      <c r="G29" s="30"/>
      <c r="H29" s="29"/>
    </row>
    <row r="30" spans="1:9" x14ac:dyDescent="0.2">
      <c r="A30" s="49">
        <v>20</v>
      </c>
      <c r="B30" s="48"/>
      <c r="C30" s="38"/>
      <c r="D30" s="40"/>
      <c r="E30" s="37">
        <f>申込書表紙!$B$3</f>
        <v>0</v>
      </c>
      <c r="F30" s="35"/>
      <c r="G30" s="30"/>
      <c r="H30" s="29"/>
    </row>
    <row r="31" spans="1:9" x14ac:dyDescent="0.2">
      <c r="A31" s="49">
        <v>21</v>
      </c>
      <c r="B31" s="47"/>
      <c r="C31" s="38"/>
      <c r="D31" s="40"/>
      <c r="E31" s="37">
        <f>申込書表紙!$B$3</f>
        <v>0</v>
      </c>
      <c r="F31" s="35"/>
      <c r="G31" s="30"/>
      <c r="H31" s="29"/>
    </row>
    <row r="32" spans="1:9" x14ac:dyDescent="0.2">
      <c r="A32" s="49">
        <v>22</v>
      </c>
      <c r="B32" s="47"/>
      <c r="C32" s="38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7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7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7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7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7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7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7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7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7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7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7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7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7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9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9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9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9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9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76"/>
  <sheetViews>
    <sheetView showGridLines="0" workbookViewId="0">
      <selection activeCell="E30" sqref="E30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">
        <v>90</v>
      </c>
      <c r="E2" s="22" t="str">
        <f>D2</f>
        <v>第46回港北区剣道大会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5</v>
      </c>
      <c r="E5" s="22" t="str">
        <f>D5</f>
        <v>小学1・2年生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10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小学1・2年生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 t="s">
        <v>0</v>
      </c>
      <c r="D11" s="37"/>
      <c r="E11" s="37" t="s">
        <v>85</v>
      </c>
      <c r="F11" s="33"/>
      <c r="G11" s="29"/>
      <c r="H11" s="29"/>
    </row>
    <row r="12" spans="1:8" x14ac:dyDescent="0.2">
      <c r="A12" s="49">
        <v>2</v>
      </c>
      <c r="B12" s="47"/>
      <c r="C12" s="37" t="s">
        <v>1</v>
      </c>
      <c r="D12" s="37"/>
      <c r="E12" s="37" t="s">
        <v>85</v>
      </c>
      <c r="F12" s="33"/>
      <c r="G12" s="30"/>
      <c r="H12" s="29"/>
    </row>
    <row r="13" spans="1:8" x14ac:dyDescent="0.2">
      <c r="A13" s="49">
        <v>3</v>
      </c>
      <c r="B13" s="47"/>
      <c r="C13" s="37" t="s">
        <v>2</v>
      </c>
      <c r="D13" s="37"/>
      <c r="E13" s="37" t="s">
        <v>85</v>
      </c>
      <c r="F13" s="33"/>
      <c r="G13" s="29"/>
      <c r="H13" s="29"/>
    </row>
    <row r="14" spans="1:8" x14ac:dyDescent="0.2">
      <c r="A14" s="49">
        <v>4</v>
      </c>
      <c r="B14" s="47"/>
      <c r="C14" s="37" t="s">
        <v>41</v>
      </c>
      <c r="D14" s="37"/>
      <c r="E14" s="37" t="s">
        <v>85</v>
      </c>
      <c r="F14" s="33"/>
      <c r="G14" s="30"/>
      <c r="H14" s="29"/>
    </row>
    <row r="15" spans="1:8" x14ac:dyDescent="0.2">
      <c r="A15" s="49">
        <v>5</v>
      </c>
      <c r="B15" s="47"/>
      <c r="C15" s="38" t="s">
        <v>42</v>
      </c>
      <c r="D15" s="37"/>
      <c r="E15" s="37" t="s">
        <v>85</v>
      </c>
      <c r="F15" s="33"/>
      <c r="G15" s="29"/>
      <c r="H15" s="29"/>
    </row>
    <row r="16" spans="1:8" x14ac:dyDescent="0.2">
      <c r="A16" s="49">
        <v>6</v>
      </c>
      <c r="B16" s="47"/>
      <c r="C16" s="38" t="s">
        <v>43</v>
      </c>
      <c r="D16" s="39"/>
      <c r="E16" s="37" t="s">
        <v>85</v>
      </c>
      <c r="F16" s="33"/>
      <c r="G16" s="29"/>
      <c r="H16" s="29"/>
    </row>
    <row r="17" spans="1:8" x14ac:dyDescent="0.2">
      <c r="A17" s="49">
        <v>7</v>
      </c>
      <c r="B17" s="47"/>
      <c r="C17" s="38" t="s">
        <v>44</v>
      </c>
      <c r="D17" s="39"/>
      <c r="E17" s="37" t="s">
        <v>85</v>
      </c>
      <c r="F17" s="34"/>
      <c r="G17" s="29"/>
      <c r="H17" s="29"/>
    </row>
    <row r="18" spans="1:8" x14ac:dyDescent="0.2">
      <c r="A18" s="49">
        <v>8</v>
      </c>
      <c r="B18" s="47"/>
      <c r="C18" s="38" t="s">
        <v>45</v>
      </c>
      <c r="D18" s="39"/>
      <c r="E18" s="37" t="s">
        <v>85</v>
      </c>
      <c r="F18" s="35"/>
      <c r="G18" s="29"/>
      <c r="H18" s="29"/>
    </row>
    <row r="19" spans="1:8" x14ac:dyDescent="0.2">
      <c r="A19" s="49">
        <v>9</v>
      </c>
      <c r="B19" s="47"/>
      <c r="C19" s="38" t="s">
        <v>46</v>
      </c>
      <c r="D19" s="38"/>
      <c r="E19" s="37" t="s">
        <v>85</v>
      </c>
      <c r="F19" s="35"/>
      <c r="G19" s="29"/>
      <c r="H19" s="29"/>
    </row>
    <row r="20" spans="1:8" x14ac:dyDescent="0.2">
      <c r="A20" s="49">
        <v>10</v>
      </c>
      <c r="B20" s="47"/>
      <c r="C20" s="38" t="s">
        <v>47</v>
      </c>
      <c r="D20" s="37"/>
      <c r="E20" s="37" t="s">
        <v>85</v>
      </c>
      <c r="F20" s="35"/>
      <c r="G20" s="29"/>
      <c r="H20" s="29"/>
    </row>
    <row r="21" spans="1:8" x14ac:dyDescent="0.2">
      <c r="A21" s="49">
        <v>11</v>
      </c>
      <c r="B21" s="47"/>
      <c r="C21" s="37"/>
      <c r="D21" s="37"/>
      <c r="E21" s="37" t="s">
        <v>85</v>
      </c>
      <c r="F21" s="33"/>
      <c r="G21" s="30"/>
      <c r="H21" s="29"/>
    </row>
    <row r="22" spans="1:8" x14ac:dyDescent="0.2">
      <c r="A22" s="49">
        <v>12</v>
      </c>
      <c r="B22" s="48"/>
      <c r="C22" s="37"/>
      <c r="D22" s="37"/>
      <c r="E22" s="37" t="s">
        <v>85</v>
      </c>
      <c r="F22" s="35"/>
      <c r="G22" s="30"/>
      <c r="H22" s="29"/>
    </row>
    <row r="23" spans="1:8" x14ac:dyDescent="0.2">
      <c r="A23" s="49">
        <v>13</v>
      </c>
      <c r="B23" s="47"/>
      <c r="C23" s="37"/>
      <c r="D23" s="37"/>
      <c r="E23" s="37" t="s">
        <v>85</v>
      </c>
      <c r="F23" s="35"/>
      <c r="G23" s="30"/>
      <c r="H23" s="29"/>
    </row>
    <row r="24" spans="1:8" x14ac:dyDescent="0.2">
      <c r="A24" s="49">
        <v>14</v>
      </c>
      <c r="B24" s="47"/>
      <c r="C24" s="37"/>
      <c r="D24" s="37"/>
      <c r="E24" s="37" t="s">
        <v>85</v>
      </c>
      <c r="F24" s="35"/>
      <c r="G24" s="30"/>
      <c r="H24" s="29"/>
    </row>
    <row r="25" spans="1:8" x14ac:dyDescent="0.2">
      <c r="A25" s="49">
        <v>15</v>
      </c>
      <c r="B25" s="47"/>
      <c r="C25" s="37"/>
      <c r="D25" s="38"/>
      <c r="E25" s="37" t="s">
        <v>85</v>
      </c>
      <c r="F25" s="35"/>
      <c r="G25" s="30"/>
      <c r="H25" s="29"/>
    </row>
    <row r="26" spans="1:8" x14ac:dyDescent="0.2">
      <c r="A26" s="49">
        <v>16</v>
      </c>
      <c r="B26" s="47"/>
      <c r="C26" s="37"/>
      <c r="D26" s="39"/>
      <c r="E26" s="37" t="s">
        <v>85</v>
      </c>
      <c r="F26" s="35"/>
      <c r="G26" s="29"/>
      <c r="H26" s="29"/>
    </row>
    <row r="27" spans="1:8" x14ac:dyDescent="0.2">
      <c r="A27" s="49">
        <v>17</v>
      </c>
      <c r="B27" s="47"/>
      <c r="C27" s="39"/>
      <c r="D27" s="37"/>
      <c r="E27" s="37" t="s">
        <v>85</v>
      </c>
      <c r="F27" s="35"/>
      <c r="G27" s="30"/>
      <c r="H27" s="29"/>
    </row>
    <row r="28" spans="1:8" x14ac:dyDescent="0.2">
      <c r="A28" s="49">
        <v>18</v>
      </c>
      <c r="B28" s="47"/>
      <c r="C28" s="39"/>
      <c r="D28" s="40"/>
      <c r="E28" s="37" t="s">
        <v>85</v>
      </c>
      <c r="F28" s="35"/>
      <c r="G28" s="30"/>
      <c r="H28" s="29"/>
    </row>
    <row r="29" spans="1:8" x14ac:dyDescent="0.2">
      <c r="A29" s="49">
        <v>19</v>
      </c>
      <c r="B29" s="47"/>
      <c r="C29" s="39"/>
      <c r="D29" s="41"/>
      <c r="E29" s="37" t="s">
        <v>85</v>
      </c>
      <c r="F29" s="35"/>
      <c r="G29" s="30"/>
      <c r="H29" s="29"/>
    </row>
    <row r="30" spans="1:8" x14ac:dyDescent="0.2">
      <c r="A30" s="49">
        <v>20</v>
      </c>
      <c r="B30" s="48"/>
      <c r="C30" s="38"/>
      <c r="D30" s="40"/>
      <c r="E30" s="37" t="s">
        <v>85</v>
      </c>
      <c r="F30" s="35"/>
      <c r="G30" s="30"/>
      <c r="H30" s="29"/>
    </row>
    <row r="31" spans="1:8" x14ac:dyDescent="0.2">
      <c r="A31" s="49">
        <v>21</v>
      </c>
      <c r="B31" s="47"/>
      <c r="C31" s="39"/>
      <c r="D31" s="40"/>
      <c r="E31" s="37" t="s">
        <v>85</v>
      </c>
      <c r="F31" s="35"/>
      <c r="G31" s="30"/>
      <c r="H31" s="29"/>
    </row>
    <row r="32" spans="1:8" x14ac:dyDescent="0.2">
      <c r="A32" s="49">
        <v>22</v>
      </c>
      <c r="B32" s="47"/>
      <c r="C32" s="39"/>
      <c r="D32" s="40"/>
      <c r="E32" s="37" t="s">
        <v>85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 t="s">
        <v>85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 t="s">
        <v>85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 t="s">
        <v>85</v>
      </c>
      <c r="F35" s="34"/>
      <c r="G35" s="30"/>
      <c r="H35" s="29"/>
    </row>
    <row r="36" spans="1:9" x14ac:dyDescent="0.2">
      <c r="A36" s="49">
        <v>26</v>
      </c>
      <c r="B36" s="48"/>
      <c r="C36" s="39"/>
      <c r="D36" s="42"/>
      <c r="E36" s="37" t="s">
        <v>85</v>
      </c>
      <c r="F36" s="35"/>
      <c r="G36" s="30"/>
      <c r="H36" s="29"/>
    </row>
    <row r="37" spans="1:9" x14ac:dyDescent="0.2">
      <c r="A37" s="49">
        <v>27</v>
      </c>
      <c r="B37" s="48"/>
      <c r="C37" s="39"/>
      <c r="D37" s="40"/>
      <c r="E37" s="37" t="s">
        <v>85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0"/>
      <c r="E38" s="37" t="s">
        <v>85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 t="s">
        <v>85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3"/>
      <c r="E40" s="37" t="s">
        <v>85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 t="s">
        <v>85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 t="s">
        <v>85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 t="s">
        <v>85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 t="s">
        <v>85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 t="s">
        <v>85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 t="s">
        <v>85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 t="s">
        <v>85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 t="s">
        <v>85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 t="s">
        <v>85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 t="s">
        <v>85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 t="s">
        <v>85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 t="s">
        <v>85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 t="s">
        <v>85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 t="s">
        <v>85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 t="s">
        <v>85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 t="s">
        <v>85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 t="s">
        <v>85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 t="s">
        <v>85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 t="s">
        <v>85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 t="s">
        <v>85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 t="s">
        <v>85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 t="s">
        <v>85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 t="s">
        <v>85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 t="s">
        <v>85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 t="s">
        <v>85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 t="s">
        <v>85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 t="s">
        <v>85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 t="s">
        <v>85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 t="s">
        <v>85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 t="s">
        <v>85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 t="s">
        <v>85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 t="s">
        <v>85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 t="s">
        <v>85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 t="s">
        <v>85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 t="s">
        <v>85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 t="s">
        <v>85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31"/>
  <sheetViews>
    <sheetView workbookViewId="0">
      <selection activeCell="A2" sqref="A2"/>
    </sheetView>
  </sheetViews>
  <sheetFormatPr defaultColWidth="9" defaultRowHeight="16.5" x14ac:dyDescent="0.2"/>
  <cols>
    <col min="1" max="1" width="5.6328125" style="66" customWidth="1"/>
    <col min="2" max="2" width="78.90625" style="10" customWidth="1"/>
    <col min="3" max="16384" width="9" style="5"/>
  </cols>
  <sheetData>
    <row r="1" spans="1:2" x14ac:dyDescent="0.2">
      <c r="A1" s="135" t="s">
        <v>89</v>
      </c>
      <c r="B1" s="135"/>
    </row>
    <row r="3" spans="1:2" x14ac:dyDescent="0.2">
      <c r="A3" s="11" t="s">
        <v>39</v>
      </c>
    </row>
    <row r="4" spans="1:2" x14ac:dyDescent="0.2">
      <c r="A4" s="12">
        <v>1</v>
      </c>
      <c r="B4" s="13" t="s">
        <v>26</v>
      </c>
    </row>
    <row r="5" spans="1:2" ht="33" x14ac:dyDescent="0.2">
      <c r="A5" s="136">
        <v>2</v>
      </c>
      <c r="B5" s="13" t="s">
        <v>81</v>
      </c>
    </row>
    <row r="6" spans="1:2" x14ac:dyDescent="0.2">
      <c r="A6" s="137"/>
      <c r="B6" s="13" t="s">
        <v>27</v>
      </c>
    </row>
    <row r="7" spans="1:2" x14ac:dyDescent="0.2">
      <c r="B7" s="10" t="s">
        <v>28</v>
      </c>
    </row>
    <row r="9" spans="1:2" x14ac:dyDescent="0.2">
      <c r="A9" s="11" t="s">
        <v>40</v>
      </c>
    </row>
    <row r="10" spans="1:2" ht="33" x14ac:dyDescent="0.2">
      <c r="A10" s="58">
        <v>3</v>
      </c>
      <c r="B10" s="61" t="s">
        <v>29</v>
      </c>
    </row>
    <row r="11" spans="1:2" x14ac:dyDescent="0.2">
      <c r="A11" s="140">
        <v>4</v>
      </c>
      <c r="B11" s="61" t="s">
        <v>30</v>
      </c>
    </row>
    <row r="12" spans="1:2" x14ac:dyDescent="0.2">
      <c r="A12" s="141"/>
      <c r="B12" s="19" t="s">
        <v>31</v>
      </c>
    </row>
    <row r="14" spans="1:2" x14ac:dyDescent="0.2">
      <c r="A14" s="11" t="s">
        <v>82</v>
      </c>
    </row>
    <row r="15" spans="1:2" ht="35.25" customHeight="1" x14ac:dyDescent="0.2">
      <c r="A15" s="58">
        <v>5</v>
      </c>
      <c r="B15" s="61" t="s">
        <v>32</v>
      </c>
    </row>
    <row r="16" spans="1:2" x14ac:dyDescent="0.2">
      <c r="A16" s="138">
        <v>6</v>
      </c>
      <c r="B16" s="61" t="s">
        <v>33</v>
      </c>
    </row>
    <row r="17" spans="1:2" x14ac:dyDescent="0.2">
      <c r="A17" s="139"/>
      <c r="B17" s="61" t="s">
        <v>48</v>
      </c>
    </row>
    <row r="18" spans="1:2" x14ac:dyDescent="0.2">
      <c r="A18" s="137"/>
      <c r="B18" s="61" t="s">
        <v>49</v>
      </c>
    </row>
    <row r="19" spans="1:2" x14ac:dyDescent="0.2">
      <c r="A19" s="59"/>
      <c r="B19" s="68"/>
    </row>
    <row r="20" spans="1:2" x14ac:dyDescent="0.2">
      <c r="A20" s="60" t="s">
        <v>83</v>
      </c>
      <c r="B20" s="69"/>
    </row>
    <row r="21" spans="1:2" ht="33.75" customHeight="1" x14ac:dyDescent="0.2">
      <c r="A21" s="138">
        <v>7</v>
      </c>
      <c r="B21" s="13" t="s">
        <v>84</v>
      </c>
    </row>
    <row r="22" spans="1:2" ht="23" customHeight="1" x14ac:dyDescent="0.2">
      <c r="A22" s="139"/>
      <c r="B22" s="67" t="s">
        <v>86</v>
      </c>
    </row>
    <row r="23" spans="1:2" ht="23" customHeight="1" x14ac:dyDescent="0.2">
      <c r="A23" s="139"/>
      <c r="B23" s="67" t="s">
        <v>87</v>
      </c>
    </row>
    <row r="24" spans="1:2" ht="23" customHeight="1" x14ac:dyDescent="0.2">
      <c r="A24" s="137"/>
      <c r="B24" s="67" t="s">
        <v>88</v>
      </c>
    </row>
    <row r="25" spans="1:2" x14ac:dyDescent="0.2">
      <c r="B25" s="10" t="s">
        <v>34</v>
      </c>
    </row>
    <row r="28" spans="1:2" x14ac:dyDescent="0.2">
      <c r="A28" s="14" t="s">
        <v>35</v>
      </c>
      <c r="B28" s="15"/>
    </row>
    <row r="29" spans="1:2" x14ac:dyDescent="0.2">
      <c r="A29" s="16"/>
      <c r="B29" s="17" t="s">
        <v>36</v>
      </c>
    </row>
    <row r="30" spans="1:2" x14ac:dyDescent="0.2">
      <c r="A30" s="16"/>
      <c r="B30" s="17" t="s">
        <v>37</v>
      </c>
    </row>
    <row r="31" spans="1:2" x14ac:dyDescent="0.2">
      <c r="A31" s="18"/>
      <c r="B31" s="19" t="s">
        <v>38</v>
      </c>
    </row>
  </sheetData>
  <mergeCells count="5">
    <mergeCell ref="A1:B1"/>
    <mergeCell ref="A5:A6"/>
    <mergeCell ref="A16:A18"/>
    <mergeCell ref="A11:A12"/>
    <mergeCell ref="A21:A24"/>
  </mergeCells>
  <phoneticPr fontId="10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abSelected="1" workbookViewId="0">
      <selection activeCell="C13" sqref="C13"/>
    </sheetView>
  </sheetViews>
  <sheetFormatPr defaultColWidth="9" defaultRowHeight="16.5" x14ac:dyDescent="0.2"/>
  <cols>
    <col min="1" max="1" width="14.6328125" style="5" customWidth="1"/>
    <col min="2" max="2" width="30.08984375" style="5" customWidth="1"/>
    <col min="3" max="3" width="9" style="5" customWidth="1"/>
    <col min="4" max="5" width="16" style="5" customWidth="1"/>
    <col min="6" max="16384" width="9" style="5"/>
  </cols>
  <sheetData>
    <row r="1" spans="1:5" ht="21" x14ac:dyDescent="0.2">
      <c r="A1" s="142" t="s">
        <v>113</v>
      </c>
      <c r="B1" s="142"/>
      <c r="C1" s="142"/>
      <c r="D1" s="71" t="s">
        <v>94</v>
      </c>
      <c r="E1" s="71"/>
    </row>
    <row r="3" spans="1:5" ht="28.5" customHeight="1" x14ac:dyDescent="0.2">
      <c r="A3" s="50" t="s">
        <v>3</v>
      </c>
      <c r="B3" s="51"/>
      <c r="C3" s="6"/>
      <c r="E3" s="52" t="s">
        <v>25</v>
      </c>
    </row>
    <row r="4" spans="1:5" x14ac:dyDescent="0.2">
      <c r="A4" s="53"/>
      <c r="B4" s="54"/>
      <c r="C4" s="7"/>
    </row>
    <row r="5" spans="1:5" ht="18.75" customHeight="1" x14ac:dyDescent="0.2">
      <c r="A5" s="55" t="s">
        <v>24</v>
      </c>
      <c r="B5" s="56" t="s">
        <v>22</v>
      </c>
      <c r="C5" s="55" t="s">
        <v>4</v>
      </c>
    </row>
    <row r="6" spans="1:5" ht="18.75" customHeight="1" x14ac:dyDescent="0.2">
      <c r="A6" s="50"/>
      <c r="B6" s="57" t="s">
        <v>5</v>
      </c>
      <c r="C6" s="55">
        <f>COUNTA('小1-2'!$C$11:$C$76)</f>
        <v>0</v>
      </c>
    </row>
    <row r="7" spans="1:5" ht="18.75" customHeight="1" x14ac:dyDescent="0.2">
      <c r="A7" s="8"/>
      <c r="B7" s="57" t="s">
        <v>6</v>
      </c>
      <c r="C7" s="55">
        <f>COUNTA(小3!$C$11:$C$76)</f>
        <v>0</v>
      </c>
    </row>
    <row r="8" spans="1:5" ht="18.75" customHeight="1" x14ac:dyDescent="0.2">
      <c r="A8" s="8"/>
      <c r="B8" s="57" t="s">
        <v>7</v>
      </c>
      <c r="C8" s="55">
        <f>COUNTA(小4!$C$11:$C$76)</f>
        <v>0</v>
      </c>
    </row>
    <row r="9" spans="1:5" ht="18.75" customHeight="1" x14ac:dyDescent="0.2">
      <c r="A9" s="8"/>
      <c r="B9" s="57" t="s">
        <v>8</v>
      </c>
      <c r="C9" s="55">
        <f>COUNTA(小5!$C$11:$C$76)</f>
        <v>0</v>
      </c>
    </row>
    <row r="10" spans="1:5" ht="18.75" customHeight="1" x14ac:dyDescent="0.2">
      <c r="A10" s="8"/>
      <c r="B10" s="57" t="s">
        <v>9</v>
      </c>
      <c r="C10" s="55">
        <f>COUNTA(小6!$C$11:$C$76)</f>
        <v>0</v>
      </c>
    </row>
    <row r="11" spans="1:5" ht="18.75" customHeight="1" x14ac:dyDescent="0.2">
      <c r="A11" s="8"/>
      <c r="B11" s="57" t="s">
        <v>10</v>
      </c>
      <c r="C11" s="55">
        <f>COUNTA(中1男子!$C$11:$C$76)</f>
        <v>0</v>
      </c>
    </row>
    <row r="12" spans="1:5" ht="18.75" customHeight="1" x14ac:dyDescent="0.2">
      <c r="A12" s="8"/>
      <c r="B12" s="57" t="s">
        <v>11</v>
      </c>
      <c r="C12" s="55">
        <f>COUNTA(中2男子!$C$11:$C$76)</f>
        <v>0</v>
      </c>
    </row>
    <row r="13" spans="1:5" ht="18.75" customHeight="1" x14ac:dyDescent="0.2">
      <c r="A13" s="8"/>
      <c r="B13" s="57" t="s">
        <v>12</v>
      </c>
      <c r="C13" s="55">
        <f>COUNTA(中3男子!$C$11:$C$76)</f>
        <v>0</v>
      </c>
    </row>
    <row r="14" spans="1:5" ht="18.75" customHeight="1" x14ac:dyDescent="0.2">
      <c r="A14" s="8"/>
      <c r="B14" s="57" t="s">
        <v>13</v>
      </c>
      <c r="C14" s="55">
        <f>COUNTA(中1女子!$C$11:$C$76)</f>
        <v>0</v>
      </c>
    </row>
    <row r="15" spans="1:5" ht="18.75" customHeight="1" x14ac:dyDescent="0.2">
      <c r="A15" s="8"/>
      <c r="B15" s="57" t="s">
        <v>14</v>
      </c>
      <c r="C15" s="55">
        <f>COUNTA(中2女子!$C$11:$C$76)</f>
        <v>0</v>
      </c>
    </row>
    <row r="16" spans="1:5" ht="18.75" customHeight="1" x14ac:dyDescent="0.2">
      <c r="A16" s="8"/>
      <c r="B16" s="57" t="s">
        <v>15</v>
      </c>
      <c r="C16" s="55">
        <f>COUNTA(中3女子!$C$11:$C$76)</f>
        <v>0</v>
      </c>
    </row>
    <row r="17" spans="1:5" ht="18.75" customHeight="1" x14ac:dyDescent="0.2">
      <c r="A17" s="8"/>
      <c r="B17" s="57" t="s">
        <v>91</v>
      </c>
      <c r="C17" s="55">
        <f>COUNTA(高校一般!$C$11:$C$76)</f>
        <v>0</v>
      </c>
    </row>
    <row r="18" spans="1:5" ht="18.75" customHeight="1" x14ac:dyDescent="0.2">
      <c r="A18" s="8"/>
      <c r="B18" s="57" t="s">
        <v>16</v>
      </c>
      <c r="C18" s="55">
        <f>COUNTA(高校一般女子!$C$11:$C$76)</f>
        <v>0</v>
      </c>
    </row>
    <row r="19" spans="1:5" ht="18.75" customHeight="1" x14ac:dyDescent="0.2">
      <c r="A19" s="70"/>
      <c r="B19" s="55" t="s">
        <v>92</v>
      </c>
      <c r="C19" s="55">
        <f>COUNTA(低学年団体!$C$11:$C$18)</f>
        <v>0</v>
      </c>
    </row>
    <row r="20" spans="1:5" ht="18.75" customHeight="1" x14ac:dyDescent="0.2">
      <c r="A20" s="70"/>
      <c r="B20" s="55" t="s">
        <v>93</v>
      </c>
      <c r="C20" s="55">
        <f>COUNTA(小学生団体!$C$11:$C$24)</f>
        <v>0</v>
      </c>
    </row>
    <row r="22" spans="1:5" ht="19.5" customHeight="1" x14ac:dyDescent="0.2">
      <c r="A22" s="55" t="s">
        <v>23</v>
      </c>
      <c r="B22" s="55" t="s">
        <v>80</v>
      </c>
      <c r="C22" s="55" t="s">
        <v>4</v>
      </c>
      <c r="D22" s="55" t="s">
        <v>19</v>
      </c>
      <c r="E22" s="55" t="s">
        <v>20</v>
      </c>
    </row>
    <row r="23" spans="1:5" ht="19.5" customHeight="1" x14ac:dyDescent="0.2">
      <c r="A23" s="8"/>
      <c r="B23" s="8" t="s">
        <v>17</v>
      </c>
      <c r="C23" s="8">
        <f>SUM(C6:C16)</f>
        <v>0</v>
      </c>
      <c r="D23" s="8">
        <v>500</v>
      </c>
      <c r="E23" s="8">
        <f>C23*D23</f>
        <v>0</v>
      </c>
    </row>
    <row r="24" spans="1:5" ht="19.5" customHeight="1" x14ac:dyDescent="0.2">
      <c r="A24" s="8"/>
      <c r="B24" s="55" t="s">
        <v>18</v>
      </c>
      <c r="C24" s="55">
        <f>SUM(C16:C17)</f>
        <v>0</v>
      </c>
      <c r="D24" s="55">
        <v>1000</v>
      </c>
      <c r="E24" s="55">
        <f>C24*D24</f>
        <v>0</v>
      </c>
    </row>
    <row r="25" spans="1:5" ht="19.5" customHeight="1" x14ac:dyDescent="0.2">
      <c r="A25" s="8"/>
      <c r="B25" s="55" t="s">
        <v>112</v>
      </c>
      <c r="C25" s="55">
        <f>SUM(C19:C20)</f>
        <v>0</v>
      </c>
      <c r="D25" s="55">
        <v>300</v>
      </c>
      <c r="E25" s="55">
        <f>C25*D25</f>
        <v>0</v>
      </c>
    </row>
    <row r="26" spans="1:5" ht="19.5" customHeight="1" x14ac:dyDescent="0.2">
      <c r="A26" s="9"/>
      <c r="B26" s="9"/>
      <c r="C26" s="9"/>
      <c r="D26" s="9" t="s">
        <v>21</v>
      </c>
      <c r="E26" s="9">
        <f>SUM(E23:E25)</f>
        <v>0</v>
      </c>
    </row>
  </sheetData>
  <sheetProtection password="97A7" sheet="1" objects="1" scenarios="1"/>
  <protectedRanges>
    <protectedRange sqref="B3" name="範囲1"/>
  </protectedRanges>
  <mergeCells count="1">
    <mergeCell ref="A1:C1"/>
  </mergeCells>
  <phoneticPr fontId="10"/>
  <pageMargins left="0.7" right="0.7" top="0.75" bottom="0.75" header="0.3" footer="0.3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5</v>
      </c>
      <c r="E5" s="22" t="str">
        <f>D5</f>
        <v>小学1・2年生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小学1・2年生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37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8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8"/>
      <c r="D16" s="39"/>
      <c r="E16" s="37">
        <f>申込書表紙!$B$3</f>
        <v>0</v>
      </c>
      <c r="F16" s="33"/>
      <c r="G16" s="29"/>
      <c r="H16" s="29"/>
    </row>
    <row r="17" spans="1:8" x14ac:dyDescent="0.2">
      <c r="A17" s="49">
        <v>7</v>
      </c>
      <c r="B17" s="47"/>
      <c r="C17" s="38"/>
      <c r="D17" s="39"/>
      <c r="E17" s="37">
        <f>申込書表紙!$B$3</f>
        <v>0</v>
      </c>
      <c r="F17" s="34"/>
      <c r="G17" s="29"/>
      <c r="H17" s="29"/>
    </row>
    <row r="18" spans="1:8" x14ac:dyDescent="0.2">
      <c r="A18" s="49">
        <v>8</v>
      </c>
      <c r="B18" s="47"/>
      <c r="C18" s="38"/>
      <c r="D18" s="39"/>
      <c r="E18" s="37">
        <f>申込書表紙!$B$3</f>
        <v>0</v>
      </c>
      <c r="F18" s="35"/>
      <c r="G18" s="29"/>
      <c r="H18" s="29"/>
    </row>
    <row r="19" spans="1:8" x14ac:dyDescent="0.2">
      <c r="A19" s="49">
        <v>9</v>
      </c>
      <c r="B19" s="47"/>
      <c r="C19" s="38"/>
      <c r="D19" s="38"/>
      <c r="E19" s="37">
        <f>申込書表紙!$B$3</f>
        <v>0</v>
      </c>
      <c r="F19" s="35"/>
      <c r="G19" s="29"/>
      <c r="H19" s="29"/>
    </row>
    <row r="20" spans="1:8" x14ac:dyDescent="0.2">
      <c r="A20" s="49">
        <v>10</v>
      </c>
      <c r="B20" s="47"/>
      <c r="C20" s="38"/>
      <c r="D20" s="37"/>
      <c r="E20" s="37">
        <f>申込書表紙!$B$3</f>
        <v>0</v>
      </c>
      <c r="F20" s="35"/>
      <c r="G20" s="29"/>
      <c r="H20" s="29"/>
    </row>
    <row r="21" spans="1:8" x14ac:dyDescent="0.2">
      <c r="A21" s="49">
        <v>11</v>
      </c>
      <c r="B21" s="47"/>
      <c r="C21" s="37"/>
      <c r="D21" s="37"/>
      <c r="E21" s="37">
        <f>申込書表紙!$B$3</f>
        <v>0</v>
      </c>
      <c r="F21" s="33"/>
      <c r="G21" s="30"/>
      <c r="H21" s="29"/>
    </row>
    <row r="22" spans="1:8" x14ac:dyDescent="0.2">
      <c r="A22" s="49">
        <v>12</v>
      </c>
      <c r="B22" s="48"/>
      <c r="C22" s="37"/>
      <c r="D22" s="37"/>
      <c r="E22" s="37">
        <f>申込書表紙!$B$3</f>
        <v>0</v>
      </c>
      <c r="F22" s="35"/>
      <c r="G22" s="30"/>
      <c r="H22" s="29"/>
    </row>
    <row r="23" spans="1:8" x14ac:dyDescent="0.2">
      <c r="A23" s="49">
        <v>13</v>
      </c>
      <c r="B23" s="47"/>
      <c r="C23" s="37"/>
      <c r="D23" s="37"/>
      <c r="E23" s="37">
        <f>申込書表紙!$B$3</f>
        <v>0</v>
      </c>
      <c r="F23" s="35"/>
      <c r="G23" s="30"/>
      <c r="H23" s="29"/>
    </row>
    <row r="24" spans="1:8" x14ac:dyDescent="0.2">
      <c r="A24" s="49">
        <v>14</v>
      </c>
      <c r="B24" s="47"/>
      <c r="C24" s="37"/>
      <c r="D24" s="37"/>
      <c r="E24" s="37">
        <f>申込書表紙!$B$3</f>
        <v>0</v>
      </c>
      <c r="F24" s="35"/>
      <c r="G24" s="30"/>
      <c r="H24" s="29"/>
    </row>
    <row r="25" spans="1:8" x14ac:dyDescent="0.2">
      <c r="A25" s="49">
        <v>15</v>
      </c>
      <c r="B25" s="47"/>
      <c r="C25" s="37"/>
      <c r="D25" s="38"/>
      <c r="E25" s="37">
        <f>申込書表紙!$B$3</f>
        <v>0</v>
      </c>
      <c r="F25" s="35"/>
      <c r="G25" s="30"/>
      <c r="H25" s="29"/>
    </row>
    <row r="26" spans="1:8" x14ac:dyDescent="0.2">
      <c r="A26" s="49">
        <v>16</v>
      </c>
      <c r="B26" s="47"/>
      <c r="C26" s="37"/>
      <c r="D26" s="39"/>
      <c r="E26" s="37">
        <f>申込書表紙!$B$3</f>
        <v>0</v>
      </c>
      <c r="F26" s="35"/>
      <c r="G26" s="29"/>
      <c r="H26" s="29"/>
    </row>
    <row r="27" spans="1:8" x14ac:dyDescent="0.2">
      <c r="A27" s="49">
        <v>17</v>
      </c>
      <c r="B27" s="47"/>
      <c r="C27" s="39"/>
      <c r="D27" s="37"/>
      <c r="E27" s="37">
        <f>申込書表紙!$B$3</f>
        <v>0</v>
      </c>
      <c r="F27" s="35"/>
      <c r="G27" s="30"/>
      <c r="H27" s="29"/>
    </row>
    <row r="28" spans="1:8" x14ac:dyDescent="0.2">
      <c r="A28" s="49">
        <v>18</v>
      </c>
      <c r="B28" s="47"/>
      <c r="C28" s="39"/>
      <c r="D28" s="40"/>
      <c r="E28" s="37">
        <f>申込書表紙!$B$3</f>
        <v>0</v>
      </c>
      <c r="F28" s="35"/>
      <c r="G28" s="30"/>
      <c r="H28" s="29"/>
    </row>
    <row r="29" spans="1:8" x14ac:dyDescent="0.2">
      <c r="A29" s="49">
        <v>19</v>
      </c>
      <c r="B29" s="47"/>
      <c r="C29" s="39"/>
      <c r="D29" s="41"/>
      <c r="E29" s="37">
        <f>申込書表紙!$B$3</f>
        <v>0</v>
      </c>
      <c r="F29" s="35"/>
      <c r="G29" s="30"/>
      <c r="H29" s="29"/>
    </row>
    <row r="30" spans="1:8" x14ac:dyDescent="0.2">
      <c r="A30" s="49">
        <v>20</v>
      </c>
      <c r="B30" s="48"/>
      <c r="C30" s="38"/>
      <c r="D30" s="40"/>
      <c r="E30" s="37">
        <f>申込書表紙!$B$3</f>
        <v>0</v>
      </c>
      <c r="F30" s="35"/>
      <c r="G30" s="30"/>
      <c r="H30" s="29"/>
    </row>
    <row r="31" spans="1:8" x14ac:dyDescent="0.2">
      <c r="A31" s="49">
        <v>21</v>
      </c>
      <c r="B31" s="47"/>
      <c r="C31" s="39"/>
      <c r="D31" s="40"/>
      <c r="E31" s="37">
        <f>申込書表紙!$B$3</f>
        <v>0</v>
      </c>
      <c r="F31" s="35"/>
      <c r="G31" s="30"/>
      <c r="H31" s="29"/>
    </row>
    <row r="32" spans="1:8" x14ac:dyDescent="0.2">
      <c r="A32" s="49">
        <v>22</v>
      </c>
      <c r="B32" s="47"/>
      <c r="C32" s="39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8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8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9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9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0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3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79</v>
      </c>
      <c r="E5" s="22" t="str">
        <f>D5</f>
        <v>小学3年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小学3年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37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7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7"/>
      <c r="D16" s="39"/>
      <c r="E16" s="37">
        <f>申込書表紙!$B$3</f>
        <v>0</v>
      </c>
      <c r="F16" s="33"/>
      <c r="G16" s="29"/>
      <c r="H16" s="29"/>
    </row>
    <row r="17" spans="1:8" x14ac:dyDescent="0.2">
      <c r="A17" s="49">
        <v>7</v>
      </c>
      <c r="B17" s="47"/>
      <c r="C17" s="37"/>
      <c r="D17" s="39"/>
      <c r="E17" s="37">
        <f>申込書表紙!$B$3</f>
        <v>0</v>
      </c>
      <c r="F17" s="34"/>
      <c r="G17" s="29"/>
      <c r="H17" s="29"/>
    </row>
    <row r="18" spans="1:8" x14ac:dyDescent="0.2">
      <c r="A18" s="49">
        <v>8</v>
      </c>
      <c r="B18" s="47"/>
      <c r="C18" s="38"/>
      <c r="D18" s="39"/>
      <c r="E18" s="37">
        <f>申込書表紙!$B$3</f>
        <v>0</v>
      </c>
      <c r="F18" s="35"/>
      <c r="G18" s="29"/>
      <c r="H18" s="29"/>
    </row>
    <row r="19" spans="1:8" x14ac:dyDescent="0.2">
      <c r="A19" s="49">
        <v>9</v>
      </c>
      <c r="B19" s="47"/>
      <c r="C19" s="37"/>
      <c r="D19" s="38"/>
      <c r="E19" s="37">
        <f>申込書表紙!$B$3</f>
        <v>0</v>
      </c>
      <c r="F19" s="35"/>
      <c r="G19" s="29"/>
      <c r="H19" s="29"/>
    </row>
    <row r="20" spans="1:8" x14ac:dyDescent="0.2">
      <c r="A20" s="49">
        <v>10</v>
      </c>
      <c r="B20" s="47"/>
      <c r="C20" s="37"/>
      <c r="D20" s="37"/>
      <c r="E20" s="37">
        <f>申込書表紙!$B$3</f>
        <v>0</v>
      </c>
      <c r="F20" s="35"/>
      <c r="G20" s="29"/>
      <c r="H20" s="29"/>
    </row>
    <row r="21" spans="1:8" x14ac:dyDescent="0.2">
      <c r="A21" s="49">
        <v>11</v>
      </c>
      <c r="B21" s="47"/>
      <c r="C21" s="37"/>
      <c r="D21" s="37"/>
      <c r="E21" s="37">
        <f>申込書表紙!$B$3</f>
        <v>0</v>
      </c>
      <c r="F21" s="33"/>
      <c r="G21" s="30"/>
      <c r="H21" s="29"/>
    </row>
    <row r="22" spans="1:8" x14ac:dyDescent="0.2">
      <c r="A22" s="49">
        <v>12</v>
      </c>
      <c r="B22" s="48"/>
      <c r="C22" s="38"/>
      <c r="D22" s="37"/>
      <c r="E22" s="37">
        <f>申込書表紙!$B$3</f>
        <v>0</v>
      </c>
      <c r="F22" s="35"/>
      <c r="G22" s="30"/>
      <c r="H22" s="29"/>
    </row>
    <row r="23" spans="1:8" x14ac:dyDescent="0.2">
      <c r="A23" s="49">
        <v>13</v>
      </c>
      <c r="B23" s="47"/>
      <c r="C23" s="38"/>
      <c r="D23" s="37"/>
      <c r="E23" s="37">
        <f>申込書表紙!$B$3</f>
        <v>0</v>
      </c>
      <c r="F23" s="35"/>
      <c r="G23" s="30"/>
      <c r="H23" s="29"/>
    </row>
    <row r="24" spans="1:8" x14ac:dyDescent="0.2">
      <c r="A24" s="49">
        <v>14</v>
      </c>
      <c r="B24" s="47"/>
      <c r="C24" s="38"/>
      <c r="D24" s="37"/>
      <c r="E24" s="37">
        <f>申込書表紙!$B$3</f>
        <v>0</v>
      </c>
      <c r="F24" s="35"/>
      <c r="G24" s="30"/>
      <c r="H24" s="29"/>
    </row>
    <row r="25" spans="1:8" x14ac:dyDescent="0.2">
      <c r="A25" s="49">
        <v>15</v>
      </c>
      <c r="B25" s="47"/>
      <c r="C25" s="38"/>
      <c r="D25" s="38"/>
      <c r="E25" s="37">
        <f>申込書表紙!$B$3</f>
        <v>0</v>
      </c>
      <c r="F25" s="35"/>
      <c r="G25" s="30"/>
      <c r="H25" s="29"/>
    </row>
    <row r="26" spans="1:8" x14ac:dyDescent="0.2">
      <c r="A26" s="49">
        <v>16</v>
      </c>
      <c r="B26" s="47"/>
      <c r="C26" s="38"/>
      <c r="D26" s="39"/>
      <c r="E26" s="37">
        <f>申込書表紙!$B$3</f>
        <v>0</v>
      </c>
      <c r="F26" s="35"/>
      <c r="G26" s="29"/>
      <c r="H26" s="29"/>
    </row>
    <row r="27" spans="1:8" x14ac:dyDescent="0.2">
      <c r="A27" s="49">
        <v>17</v>
      </c>
      <c r="B27" s="47"/>
      <c r="C27" s="37"/>
      <c r="D27" s="37"/>
      <c r="E27" s="37">
        <f>申込書表紙!$B$3</f>
        <v>0</v>
      </c>
      <c r="F27" s="35"/>
      <c r="G27" s="30"/>
      <c r="H27" s="29"/>
    </row>
    <row r="28" spans="1:8" x14ac:dyDescent="0.2">
      <c r="A28" s="49">
        <v>18</v>
      </c>
      <c r="B28" s="47"/>
      <c r="C28" s="37"/>
      <c r="D28" s="40"/>
      <c r="E28" s="37">
        <f>申込書表紙!$B$3</f>
        <v>0</v>
      </c>
      <c r="F28" s="35"/>
      <c r="G28" s="30"/>
      <c r="H28" s="29"/>
    </row>
    <row r="29" spans="1:8" x14ac:dyDescent="0.2">
      <c r="A29" s="49">
        <v>19</v>
      </c>
      <c r="B29" s="47"/>
      <c r="C29" s="37"/>
      <c r="D29" s="41"/>
      <c r="E29" s="37">
        <f>申込書表紙!$B$3</f>
        <v>0</v>
      </c>
      <c r="F29" s="35"/>
      <c r="G29" s="30"/>
      <c r="H29" s="29"/>
    </row>
    <row r="30" spans="1:8" x14ac:dyDescent="0.2">
      <c r="A30" s="49">
        <v>20</v>
      </c>
      <c r="B30" s="48"/>
      <c r="C30" s="39"/>
      <c r="D30" s="40"/>
      <c r="E30" s="37">
        <f>申込書表紙!$B$3</f>
        <v>0</v>
      </c>
      <c r="F30" s="35"/>
      <c r="G30" s="30"/>
      <c r="H30" s="29"/>
    </row>
    <row r="31" spans="1:8" x14ac:dyDescent="0.2">
      <c r="A31" s="49">
        <v>21</v>
      </c>
      <c r="B31" s="47"/>
      <c r="C31" s="39"/>
      <c r="D31" s="40"/>
      <c r="E31" s="37">
        <f>申込書表紙!$B$3</f>
        <v>0</v>
      </c>
      <c r="F31" s="35"/>
      <c r="G31" s="30"/>
      <c r="H31" s="29"/>
    </row>
    <row r="32" spans="1:8" x14ac:dyDescent="0.2">
      <c r="A32" s="49">
        <v>22</v>
      </c>
      <c r="B32" s="47"/>
      <c r="C32" s="39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9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9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8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8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8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7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78</v>
      </c>
      <c r="E5" s="22" t="str">
        <f>D5</f>
        <v>小学4年生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小学4年生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37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7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8"/>
      <c r="D16" s="39"/>
      <c r="E16" s="37">
        <f>申込書表紙!$B$3</f>
        <v>0</v>
      </c>
      <c r="F16" s="33"/>
      <c r="G16" s="29"/>
      <c r="H16" s="29"/>
    </row>
    <row r="17" spans="1:8" x14ac:dyDescent="0.2">
      <c r="A17" s="49">
        <v>7</v>
      </c>
      <c r="B17" s="47"/>
      <c r="C17" s="38"/>
      <c r="D17" s="39"/>
      <c r="E17" s="37">
        <f>申込書表紙!$B$3</f>
        <v>0</v>
      </c>
      <c r="F17" s="34"/>
      <c r="G17" s="29"/>
      <c r="H17" s="29"/>
    </row>
    <row r="18" spans="1:8" x14ac:dyDescent="0.2">
      <c r="A18" s="49">
        <v>8</v>
      </c>
      <c r="B18" s="47"/>
      <c r="C18" s="37"/>
      <c r="D18" s="39"/>
      <c r="E18" s="37">
        <f>申込書表紙!$B$3</f>
        <v>0</v>
      </c>
      <c r="F18" s="35"/>
      <c r="G18" s="29"/>
      <c r="H18" s="29"/>
    </row>
    <row r="19" spans="1:8" x14ac:dyDescent="0.2">
      <c r="A19" s="49">
        <v>9</v>
      </c>
      <c r="B19" s="47"/>
      <c r="C19" s="37"/>
      <c r="D19" s="38"/>
      <c r="E19" s="37">
        <f>申込書表紙!$B$3</f>
        <v>0</v>
      </c>
      <c r="F19" s="35"/>
      <c r="G19" s="29"/>
      <c r="H19" s="29"/>
    </row>
    <row r="20" spans="1:8" x14ac:dyDescent="0.2">
      <c r="A20" s="49">
        <v>10</v>
      </c>
      <c r="B20" s="47"/>
      <c r="C20" s="37"/>
      <c r="D20" s="37"/>
      <c r="E20" s="37">
        <f>申込書表紙!$B$3</f>
        <v>0</v>
      </c>
      <c r="F20" s="35"/>
      <c r="G20" s="29"/>
      <c r="H20" s="29"/>
    </row>
    <row r="21" spans="1:8" x14ac:dyDescent="0.2">
      <c r="A21" s="49">
        <v>11</v>
      </c>
      <c r="B21" s="47"/>
      <c r="C21" s="38"/>
      <c r="D21" s="37"/>
      <c r="E21" s="37">
        <f>申込書表紙!$B$3</f>
        <v>0</v>
      </c>
      <c r="F21" s="33"/>
      <c r="G21" s="30"/>
      <c r="H21" s="29"/>
    </row>
    <row r="22" spans="1:8" x14ac:dyDescent="0.2">
      <c r="A22" s="49">
        <v>12</v>
      </c>
      <c r="B22" s="48"/>
      <c r="C22" s="38"/>
      <c r="D22" s="37"/>
      <c r="E22" s="37">
        <f>申込書表紙!$B$3</f>
        <v>0</v>
      </c>
      <c r="F22" s="35"/>
      <c r="G22" s="30"/>
      <c r="H22" s="29"/>
    </row>
    <row r="23" spans="1:8" x14ac:dyDescent="0.2">
      <c r="A23" s="49">
        <v>13</v>
      </c>
      <c r="B23" s="47"/>
      <c r="C23" s="38"/>
      <c r="D23" s="37"/>
      <c r="E23" s="37">
        <f>申込書表紙!$B$3</f>
        <v>0</v>
      </c>
      <c r="F23" s="35"/>
      <c r="G23" s="30"/>
      <c r="H23" s="29"/>
    </row>
    <row r="24" spans="1:8" x14ac:dyDescent="0.2">
      <c r="A24" s="49">
        <v>14</v>
      </c>
      <c r="B24" s="47"/>
      <c r="C24" s="38"/>
      <c r="D24" s="37"/>
      <c r="E24" s="37">
        <f>申込書表紙!$B$3</f>
        <v>0</v>
      </c>
      <c r="F24" s="35"/>
      <c r="G24" s="30"/>
      <c r="H24" s="29"/>
    </row>
    <row r="25" spans="1:8" x14ac:dyDescent="0.2">
      <c r="A25" s="49">
        <v>15</v>
      </c>
      <c r="B25" s="47"/>
      <c r="C25" s="38"/>
      <c r="D25" s="38"/>
      <c r="E25" s="37">
        <f>申込書表紙!$B$3</f>
        <v>0</v>
      </c>
      <c r="F25" s="35"/>
      <c r="G25" s="30"/>
      <c r="H25" s="29"/>
    </row>
    <row r="26" spans="1:8" x14ac:dyDescent="0.2">
      <c r="A26" s="49">
        <v>16</v>
      </c>
      <c r="B26" s="47"/>
      <c r="C26" s="38"/>
      <c r="D26" s="39"/>
      <c r="E26" s="37">
        <f>申込書表紙!$B$3</f>
        <v>0</v>
      </c>
      <c r="F26" s="35"/>
      <c r="G26" s="29"/>
      <c r="H26" s="29"/>
    </row>
    <row r="27" spans="1:8" x14ac:dyDescent="0.2">
      <c r="A27" s="49">
        <v>17</v>
      </c>
      <c r="B27" s="47"/>
      <c r="C27" s="38"/>
      <c r="D27" s="37"/>
      <c r="E27" s="37">
        <f>申込書表紙!$B$3</f>
        <v>0</v>
      </c>
      <c r="F27" s="35"/>
      <c r="G27" s="30"/>
      <c r="H27" s="29"/>
    </row>
    <row r="28" spans="1:8" x14ac:dyDescent="0.2">
      <c r="A28" s="49">
        <v>18</v>
      </c>
      <c r="B28" s="47"/>
      <c r="C28" s="37"/>
      <c r="D28" s="40"/>
      <c r="E28" s="37">
        <f>申込書表紙!$B$3</f>
        <v>0</v>
      </c>
      <c r="F28" s="35"/>
      <c r="G28" s="30"/>
      <c r="H28" s="29"/>
    </row>
    <row r="29" spans="1:8" x14ac:dyDescent="0.2">
      <c r="A29" s="49">
        <v>19</v>
      </c>
      <c r="B29" s="47"/>
      <c r="C29" s="37"/>
      <c r="D29" s="41"/>
      <c r="E29" s="37">
        <f>申込書表紙!$B$3</f>
        <v>0</v>
      </c>
      <c r="F29" s="35"/>
      <c r="G29" s="30"/>
      <c r="H29" s="29"/>
    </row>
    <row r="30" spans="1:8" x14ac:dyDescent="0.2">
      <c r="A30" s="49">
        <v>20</v>
      </c>
      <c r="B30" s="48"/>
      <c r="C30" s="37"/>
      <c r="D30" s="40"/>
      <c r="E30" s="37">
        <f>申込書表紙!$B$3</f>
        <v>0</v>
      </c>
      <c r="F30" s="35"/>
      <c r="G30" s="30"/>
      <c r="H30" s="29"/>
    </row>
    <row r="31" spans="1:8" x14ac:dyDescent="0.2">
      <c r="A31" s="49">
        <v>21</v>
      </c>
      <c r="B31" s="47"/>
      <c r="C31" s="37"/>
      <c r="D31" s="40"/>
      <c r="E31" s="37">
        <f>申込書表紙!$B$3</f>
        <v>0</v>
      </c>
      <c r="F31" s="35"/>
      <c r="G31" s="30"/>
      <c r="H31" s="29"/>
    </row>
    <row r="32" spans="1:8" x14ac:dyDescent="0.2">
      <c r="A32" s="49">
        <v>22</v>
      </c>
      <c r="B32" s="47"/>
      <c r="C32" s="37"/>
      <c r="D32" s="40"/>
      <c r="E32" s="37">
        <f>申込書表紙!$B$3</f>
        <v>0</v>
      </c>
      <c r="F32" s="35"/>
      <c r="G32" s="30"/>
      <c r="H32" s="29"/>
    </row>
    <row r="33" spans="1:9" x14ac:dyDescent="0.2">
      <c r="A33" s="49">
        <v>23</v>
      </c>
      <c r="B33" s="47"/>
      <c r="C33" s="38"/>
      <c r="D33" s="42"/>
      <c r="E33" s="37">
        <f>申込書表紙!$B$3</f>
        <v>0</v>
      </c>
      <c r="F33" s="35"/>
      <c r="G33" s="30"/>
      <c r="H33" s="29"/>
    </row>
    <row r="34" spans="1:9" x14ac:dyDescent="0.2">
      <c r="A34" s="49">
        <v>24</v>
      </c>
      <c r="B34" s="47"/>
      <c r="C34" s="39"/>
      <c r="D34" s="42"/>
      <c r="E34" s="37">
        <f>申込書表紙!$B$3</f>
        <v>0</v>
      </c>
      <c r="F34" s="35"/>
      <c r="G34" s="30"/>
      <c r="H34" s="29"/>
    </row>
    <row r="35" spans="1:9" x14ac:dyDescent="0.2">
      <c r="A35" s="49">
        <v>25</v>
      </c>
      <c r="B35" s="47"/>
      <c r="C35" s="39"/>
      <c r="D35" s="42"/>
      <c r="E35" s="37">
        <f>申込書表紙!$B$3</f>
        <v>0</v>
      </c>
      <c r="F35" s="34"/>
      <c r="G35" s="30"/>
      <c r="H35" s="29"/>
    </row>
    <row r="36" spans="1:9" x14ac:dyDescent="0.2">
      <c r="A36" s="49">
        <v>26</v>
      </c>
      <c r="B36" s="48"/>
      <c r="C36" s="39"/>
      <c r="D36" s="42"/>
      <c r="E36" s="37">
        <f>申込書表紙!$B$3</f>
        <v>0</v>
      </c>
      <c r="F36" s="35"/>
      <c r="G36" s="30"/>
      <c r="H36" s="29"/>
    </row>
    <row r="37" spans="1:9" x14ac:dyDescent="0.2">
      <c r="A37" s="49">
        <v>27</v>
      </c>
      <c r="B37" s="48"/>
      <c r="C37" s="39"/>
      <c r="D37" s="40"/>
      <c r="E37" s="37">
        <f>申込書表紙!$B$3</f>
        <v>0</v>
      </c>
      <c r="F37" s="35"/>
      <c r="G37" s="30"/>
      <c r="H37" s="29"/>
    </row>
    <row r="38" spans="1:9" x14ac:dyDescent="0.2">
      <c r="A38" s="49">
        <v>28</v>
      </c>
      <c r="B38" s="48"/>
      <c r="C38" s="38"/>
      <c r="D38" s="42"/>
      <c r="E38" s="37">
        <f>申込書表紙!$B$3</f>
        <v>0</v>
      </c>
      <c r="F38" s="35"/>
      <c r="G38" s="29"/>
      <c r="H38" s="29"/>
    </row>
    <row r="39" spans="1:9" x14ac:dyDescent="0.2">
      <c r="A39" s="49">
        <v>29</v>
      </c>
      <c r="B39" s="48"/>
      <c r="C39" s="38"/>
      <c r="D39" s="40"/>
      <c r="E39" s="37">
        <f>申込書表紙!$B$3</f>
        <v>0</v>
      </c>
      <c r="F39" s="34"/>
      <c r="G39" s="29"/>
      <c r="H39" s="29"/>
    </row>
    <row r="40" spans="1:9" x14ac:dyDescent="0.2">
      <c r="A40" s="49">
        <v>30</v>
      </c>
      <c r="B40" s="48"/>
      <c r="C40" s="39"/>
      <c r="D40" s="40"/>
      <c r="E40" s="37">
        <f>申込書表紙!$B$3</f>
        <v>0</v>
      </c>
      <c r="F40" s="34"/>
      <c r="G40" s="29"/>
      <c r="H40" s="29"/>
    </row>
    <row r="41" spans="1:9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</row>
    <row r="42" spans="1:9" x14ac:dyDescent="0.2">
      <c r="A42" s="49">
        <v>32</v>
      </c>
      <c r="B42" s="48"/>
      <c r="C42" s="38"/>
      <c r="D42" s="43"/>
      <c r="E42" s="37">
        <f>申込書表紙!$B$3</f>
        <v>0</v>
      </c>
      <c r="F42" s="34"/>
      <c r="G42" s="29"/>
      <c r="H42" s="29"/>
    </row>
    <row r="43" spans="1:9" x14ac:dyDescent="0.2">
      <c r="A43" s="49">
        <v>33</v>
      </c>
      <c r="B43" s="48"/>
      <c r="C43" s="38"/>
      <c r="D43" s="43"/>
      <c r="E43" s="37">
        <f>申込書表紙!$B$3</f>
        <v>0</v>
      </c>
      <c r="F43" s="34"/>
      <c r="G43" s="29"/>
      <c r="H43" s="29"/>
    </row>
    <row r="44" spans="1:9" x14ac:dyDescent="0.2">
      <c r="A44" s="49">
        <v>34</v>
      </c>
      <c r="B44" s="48"/>
      <c r="C44" s="38"/>
      <c r="D44" s="43"/>
      <c r="E44" s="37">
        <f>申込書表紙!$B$3</f>
        <v>0</v>
      </c>
      <c r="F44" s="34"/>
      <c r="G44" s="29"/>
      <c r="H44" s="29"/>
    </row>
    <row r="45" spans="1:9" x14ac:dyDescent="0.2">
      <c r="A45" s="49">
        <v>35</v>
      </c>
      <c r="B45" s="48"/>
      <c r="C45" s="38"/>
      <c r="D45" s="43"/>
      <c r="E45" s="37">
        <f>申込書表紙!$B$3</f>
        <v>0</v>
      </c>
      <c r="F45" s="34"/>
      <c r="G45" s="29"/>
      <c r="H45" s="29"/>
    </row>
    <row r="46" spans="1:9" x14ac:dyDescent="0.2">
      <c r="A46" s="49">
        <v>36</v>
      </c>
      <c r="B46" s="48"/>
      <c r="C46" s="38"/>
      <c r="D46" s="43"/>
      <c r="E46" s="37">
        <f>申込書表紙!$B$3</f>
        <v>0</v>
      </c>
      <c r="F46" s="34"/>
      <c r="G46" s="29"/>
      <c r="H46" s="29"/>
      <c r="I46" s="31"/>
    </row>
    <row r="47" spans="1:9" x14ac:dyDescent="0.2">
      <c r="A47" s="49">
        <v>37</v>
      </c>
      <c r="B47" s="48"/>
      <c r="C47" s="38"/>
      <c r="D47" s="43"/>
      <c r="E47" s="37">
        <f>申込書表紙!$B$3</f>
        <v>0</v>
      </c>
      <c r="F47" s="34"/>
      <c r="G47" s="29"/>
      <c r="H47" s="29"/>
    </row>
    <row r="48" spans="1:9" x14ac:dyDescent="0.2">
      <c r="A48" s="49">
        <v>38</v>
      </c>
      <c r="B48" s="48"/>
      <c r="C48" s="38"/>
      <c r="D48" s="43"/>
      <c r="E48" s="37">
        <f>申込書表紙!$B$3</f>
        <v>0</v>
      </c>
      <c r="F48" s="34"/>
      <c r="G48" s="29"/>
      <c r="H48" s="29"/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  <c r="F49" s="34"/>
      <c r="G49" s="29"/>
      <c r="H49" s="29"/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  <c r="F50" s="34"/>
      <c r="G50" s="29"/>
      <c r="H50" s="29"/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  <c r="F51" s="34"/>
      <c r="G51" s="29"/>
      <c r="H51" s="29"/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  <c r="F52" s="34"/>
      <c r="G52" s="29"/>
      <c r="H52" s="29"/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  <c r="F53" s="34"/>
      <c r="G53" s="29"/>
      <c r="H53" s="29"/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4"/>
      <c r="G54" s="29"/>
      <c r="H54" s="29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4"/>
      <c r="G55" s="29"/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4"/>
      <c r="G56" s="29"/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F57" s="34"/>
      <c r="G57" s="29"/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F58" s="34"/>
      <c r="G58" s="29"/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F59" s="34"/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F60" s="34"/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F61" s="34"/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4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8</v>
      </c>
      <c r="E5" s="22" t="str">
        <f>D5</f>
        <v>小学5年生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小学5年生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37"/>
      <c r="E11" s="37">
        <f>申込書表紙!$B$3</f>
        <v>0</v>
      </c>
      <c r="F11" s="33"/>
      <c r="G11" s="29"/>
      <c r="H11" s="29"/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  <c r="F12" s="33"/>
      <c r="G12" s="30"/>
      <c r="H12" s="29"/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  <c r="F13" s="33"/>
      <c r="G13" s="29"/>
      <c r="H13" s="29"/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  <c r="F14" s="33"/>
      <c r="G14" s="30"/>
      <c r="H14" s="29"/>
    </row>
    <row r="15" spans="1:8" x14ac:dyDescent="0.2">
      <c r="A15" s="49">
        <v>5</v>
      </c>
      <c r="B15" s="47"/>
      <c r="C15" s="38"/>
      <c r="D15" s="37"/>
      <c r="E15" s="37">
        <f>申込書表紙!$B$3</f>
        <v>0</v>
      </c>
      <c r="F15" s="33"/>
      <c r="G15" s="29"/>
      <c r="H15" s="29"/>
    </row>
    <row r="16" spans="1:8" x14ac:dyDescent="0.2">
      <c r="A16" s="49">
        <v>6</v>
      </c>
      <c r="B16" s="47"/>
      <c r="C16" s="37"/>
      <c r="D16" s="39"/>
      <c r="E16" s="37">
        <f>申込書表紙!$B$3</f>
        <v>0</v>
      </c>
      <c r="F16" s="33"/>
      <c r="G16" s="29"/>
      <c r="H16" s="29"/>
    </row>
    <row r="17" spans="1:15" x14ac:dyDescent="0.2">
      <c r="A17" s="49">
        <v>7</v>
      </c>
      <c r="B17" s="47"/>
      <c r="C17" s="37"/>
      <c r="D17" s="39"/>
      <c r="E17" s="37">
        <f>申込書表紙!$B$3</f>
        <v>0</v>
      </c>
      <c r="F17" s="34"/>
      <c r="G17" s="29"/>
      <c r="H17" s="29"/>
    </row>
    <row r="18" spans="1:15" x14ac:dyDescent="0.2">
      <c r="A18" s="49">
        <v>8</v>
      </c>
      <c r="B18" s="47"/>
      <c r="C18" s="37"/>
      <c r="D18" s="39"/>
      <c r="E18" s="37">
        <f>申込書表紙!$B$3</f>
        <v>0</v>
      </c>
      <c r="F18" s="35"/>
      <c r="G18" s="29"/>
      <c r="H18" s="29"/>
    </row>
    <row r="19" spans="1:15" x14ac:dyDescent="0.2">
      <c r="A19" s="49">
        <v>9</v>
      </c>
      <c r="B19" s="47"/>
      <c r="C19" s="37"/>
      <c r="D19" s="38"/>
      <c r="E19" s="37">
        <f>申込書表紙!$B$3</f>
        <v>0</v>
      </c>
      <c r="F19" s="35"/>
      <c r="G19" s="29"/>
      <c r="H19" s="29"/>
    </row>
    <row r="20" spans="1:15" x14ac:dyDescent="0.2">
      <c r="A20" s="49">
        <v>10</v>
      </c>
      <c r="B20" s="47"/>
      <c r="C20" s="38"/>
      <c r="D20" s="37"/>
      <c r="E20" s="37">
        <f>申込書表紙!$B$3</f>
        <v>0</v>
      </c>
      <c r="F20" s="35"/>
      <c r="G20" s="29"/>
      <c r="H20" s="29"/>
    </row>
    <row r="21" spans="1:15" x14ac:dyDescent="0.2">
      <c r="A21" s="49">
        <v>11</v>
      </c>
      <c r="B21" s="47"/>
      <c r="C21" s="38"/>
      <c r="D21" s="37"/>
      <c r="E21" s="37">
        <f>申込書表紙!$B$3</f>
        <v>0</v>
      </c>
      <c r="F21" s="33"/>
      <c r="G21" s="30"/>
      <c r="H21" s="29"/>
    </row>
    <row r="22" spans="1:15" x14ac:dyDescent="0.2">
      <c r="A22" s="49">
        <v>12</v>
      </c>
      <c r="B22" s="48"/>
      <c r="C22" s="38"/>
      <c r="D22" s="37"/>
      <c r="E22" s="37">
        <f>申込書表紙!$B$3</f>
        <v>0</v>
      </c>
      <c r="F22" s="35"/>
      <c r="G22" s="30"/>
      <c r="H22" s="29"/>
    </row>
    <row r="23" spans="1:15" x14ac:dyDescent="0.2">
      <c r="A23" s="49">
        <v>13</v>
      </c>
      <c r="B23" s="47"/>
      <c r="C23" s="38"/>
      <c r="D23" s="37"/>
      <c r="E23" s="37">
        <f>申込書表紙!$B$3</f>
        <v>0</v>
      </c>
      <c r="F23" s="35"/>
      <c r="G23" s="30"/>
      <c r="H23" s="29"/>
    </row>
    <row r="24" spans="1:15" x14ac:dyDescent="0.2">
      <c r="A24" s="49">
        <v>14</v>
      </c>
      <c r="B24" s="47"/>
      <c r="C24" s="38"/>
      <c r="D24" s="37"/>
      <c r="E24" s="37">
        <f>申込書表紙!$B$3</f>
        <v>0</v>
      </c>
      <c r="F24" s="35"/>
      <c r="G24" s="30"/>
      <c r="H24" s="29"/>
    </row>
    <row r="25" spans="1:15" x14ac:dyDescent="0.2">
      <c r="A25" s="49">
        <v>15</v>
      </c>
      <c r="B25" s="47"/>
      <c r="C25" s="37"/>
      <c r="D25" s="38"/>
      <c r="E25" s="37">
        <f>申込書表紙!$B$3</f>
        <v>0</v>
      </c>
      <c r="F25" s="35"/>
      <c r="G25" s="30"/>
      <c r="H25" s="29"/>
    </row>
    <row r="26" spans="1:15" x14ac:dyDescent="0.2">
      <c r="A26" s="49">
        <v>16</v>
      </c>
      <c r="B26" s="47"/>
      <c r="C26" s="37"/>
      <c r="D26" s="39"/>
      <c r="E26" s="37">
        <f>申込書表紙!$B$3</f>
        <v>0</v>
      </c>
      <c r="F26" s="35"/>
      <c r="G26" s="29"/>
      <c r="H26" s="29"/>
    </row>
    <row r="27" spans="1:15" x14ac:dyDescent="0.2">
      <c r="A27" s="49">
        <v>17</v>
      </c>
      <c r="B27" s="47"/>
      <c r="C27" s="37"/>
      <c r="D27" s="37"/>
      <c r="E27" s="37">
        <f>申込書表紙!$B$3</f>
        <v>0</v>
      </c>
      <c r="F27" s="1"/>
    </row>
    <row r="28" spans="1:15" x14ac:dyDescent="0.2">
      <c r="A28" s="49">
        <v>18</v>
      </c>
      <c r="B28" s="47"/>
      <c r="C28" s="37"/>
      <c r="D28" s="40"/>
      <c r="E28" s="37">
        <f>申込書表紙!$B$3</f>
        <v>0</v>
      </c>
      <c r="F28" s="1"/>
    </row>
    <row r="29" spans="1:15" x14ac:dyDescent="0.2">
      <c r="A29" s="49">
        <v>19</v>
      </c>
      <c r="B29" s="47"/>
      <c r="C29" s="37"/>
      <c r="D29" s="41"/>
      <c r="E29" s="37">
        <f>申込書表紙!$B$3</f>
        <v>0</v>
      </c>
      <c r="F29" s="1"/>
      <c r="H29" s="4"/>
    </row>
    <row r="30" spans="1:15" x14ac:dyDescent="0.2">
      <c r="A30" s="49">
        <v>20</v>
      </c>
      <c r="B30" s="48"/>
      <c r="C30" s="38"/>
      <c r="D30" s="40"/>
      <c r="E30" s="37">
        <f>申込書表紙!$B$3</f>
        <v>0</v>
      </c>
      <c r="F30" s="1"/>
      <c r="H30" s="4"/>
    </row>
    <row r="31" spans="1:15" x14ac:dyDescent="0.2">
      <c r="A31" s="49">
        <v>21</v>
      </c>
      <c r="B31" s="47"/>
      <c r="C31" s="38"/>
      <c r="D31" s="40"/>
      <c r="E31" s="37">
        <f>申込書表紙!$B$3</f>
        <v>0</v>
      </c>
      <c r="F31" s="3"/>
      <c r="H31" s="3"/>
    </row>
    <row r="32" spans="1:15" x14ac:dyDescent="0.2">
      <c r="A32" s="49">
        <v>22</v>
      </c>
      <c r="B32" s="47"/>
      <c r="C32" s="38"/>
      <c r="D32" s="40"/>
      <c r="E32" s="37">
        <f>申込書表紙!$B$3</f>
        <v>0</v>
      </c>
      <c r="F32" s="3"/>
      <c r="H32" s="3"/>
      <c r="I32" s="3"/>
      <c r="J32" s="3"/>
      <c r="K32" s="3"/>
      <c r="L32" s="3"/>
      <c r="M32" s="3"/>
      <c r="N32" s="3"/>
      <c r="O32" s="3"/>
    </row>
    <row r="33" spans="1:15" x14ac:dyDescent="0.2">
      <c r="A33" s="49">
        <v>23</v>
      </c>
      <c r="B33" s="47"/>
      <c r="C33" s="38"/>
      <c r="D33" s="42"/>
      <c r="E33" s="37">
        <f>申込書表紙!$B$3</f>
        <v>0</v>
      </c>
      <c r="F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49">
        <v>24</v>
      </c>
      <c r="B34" s="47"/>
      <c r="C34" s="38"/>
      <c r="D34" s="42"/>
      <c r="E34" s="37">
        <f>申込書表紙!$B$3</f>
        <v>0</v>
      </c>
      <c r="F34" s="3"/>
      <c r="H34" s="3"/>
      <c r="I34" s="3"/>
      <c r="J34" s="3"/>
      <c r="K34" s="3"/>
      <c r="L34" s="3"/>
      <c r="M34" s="3"/>
      <c r="N34" s="3"/>
      <c r="O34" s="3"/>
    </row>
    <row r="35" spans="1:15" x14ac:dyDescent="0.2">
      <c r="A35" s="49">
        <v>25</v>
      </c>
      <c r="B35" s="47"/>
      <c r="C35" s="39"/>
      <c r="D35" s="42"/>
      <c r="E35" s="37">
        <f>申込書表紙!$B$3</f>
        <v>0</v>
      </c>
      <c r="F35" s="34"/>
      <c r="G35" s="30"/>
      <c r="H35" s="29"/>
    </row>
    <row r="36" spans="1:15" x14ac:dyDescent="0.2">
      <c r="A36" s="49">
        <v>26</v>
      </c>
      <c r="B36" s="48"/>
      <c r="C36" s="39"/>
      <c r="D36" s="42"/>
      <c r="E36" s="37">
        <f>申込書表紙!$B$3</f>
        <v>0</v>
      </c>
      <c r="F36" s="35"/>
      <c r="G36" s="30"/>
      <c r="H36" s="29"/>
    </row>
    <row r="37" spans="1:15" x14ac:dyDescent="0.2">
      <c r="A37" s="49">
        <v>27</v>
      </c>
      <c r="B37" s="48"/>
      <c r="C37" s="39"/>
      <c r="D37" s="40"/>
      <c r="E37" s="37">
        <f>申込書表紙!$B$3</f>
        <v>0</v>
      </c>
      <c r="F37" s="35"/>
      <c r="G37" s="30"/>
      <c r="H37" s="29"/>
    </row>
    <row r="38" spans="1:15" x14ac:dyDescent="0.2">
      <c r="A38" s="49">
        <v>28</v>
      </c>
      <c r="B38" s="48"/>
      <c r="C38" s="38"/>
      <c r="D38" s="42"/>
      <c r="E38" s="37">
        <f>申込書表紙!$B$3</f>
        <v>0</v>
      </c>
      <c r="F38" s="35"/>
      <c r="G38" s="29"/>
      <c r="H38" s="29"/>
    </row>
    <row r="39" spans="1:15" x14ac:dyDescent="0.2">
      <c r="A39" s="49">
        <v>29</v>
      </c>
      <c r="B39" s="48"/>
      <c r="C39" s="38"/>
      <c r="D39" s="40"/>
      <c r="E39" s="37">
        <f>申込書表紙!$B$3</f>
        <v>0</v>
      </c>
      <c r="F39" s="34"/>
      <c r="G39" s="29"/>
      <c r="H39" s="29"/>
    </row>
    <row r="40" spans="1:15" x14ac:dyDescent="0.2">
      <c r="A40" s="49">
        <v>30</v>
      </c>
      <c r="B40" s="48"/>
      <c r="C40" s="39"/>
      <c r="D40" s="40"/>
      <c r="E40" s="37">
        <f>申込書表紙!$B$3</f>
        <v>0</v>
      </c>
      <c r="F40" s="34"/>
      <c r="G40" s="29"/>
      <c r="H40" s="29"/>
    </row>
    <row r="41" spans="1:15" x14ac:dyDescent="0.2">
      <c r="A41" s="49">
        <v>31</v>
      </c>
      <c r="B41" s="48"/>
      <c r="C41" s="38"/>
      <c r="D41" s="43"/>
      <c r="E41" s="37">
        <f>申込書表紙!$B$3</f>
        <v>0</v>
      </c>
      <c r="F41" s="34"/>
      <c r="G41" s="29"/>
      <c r="H41" s="29"/>
    </row>
    <row r="42" spans="1:15" x14ac:dyDescent="0.2">
      <c r="A42" s="49">
        <v>32</v>
      </c>
      <c r="B42" s="48"/>
      <c r="C42" s="38"/>
      <c r="D42" s="43"/>
      <c r="E42" s="37">
        <f>申込書表紙!$B$3</f>
        <v>0</v>
      </c>
    </row>
    <row r="43" spans="1:15" x14ac:dyDescent="0.2">
      <c r="A43" s="49">
        <v>33</v>
      </c>
      <c r="B43" s="48"/>
      <c r="C43" s="38"/>
      <c r="D43" s="43"/>
      <c r="E43" s="37">
        <f>申込書表紙!$B$3</f>
        <v>0</v>
      </c>
    </row>
    <row r="44" spans="1:15" x14ac:dyDescent="0.2">
      <c r="A44" s="49">
        <v>34</v>
      </c>
      <c r="B44" s="48"/>
      <c r="C44" s="38"/>
      <c r="D44" s="43"/>
      <c r="E44" s="37">
        <f>申込書表紙!$B$3</f>
        <v>0</v>
      </c>
    </row>
    <row r="45" spans="1:15" x14ac:dyDescent="0.2">
      <c r="A45" s="49">
        <v>35</v>
      </c>
      <c r="B45" s="48"/>
      <c r="C45" s="38"/>
      <c r="D45" s="43"/>
      <c r="E45" s="37">
        <f>申込書表紙!$B$3</f>
        <v>0</v>
      </c>
    </row>
    <row r="46" spans="1:15" x14ac:dyDescent="0.2">
      <c r="A46" s="49">
        <v>36</v>
      </c>
      <c r="B46" s="48"/>
      <c r="C46" s="38"/>
      <c r="D46" s="43"/>
      <c r="E46" s="37">
        <f>申込書表紙!$B$3</f>
        <v>0</v>
      </c>
    </row>
    <row r="47" spans="1:15" x14ac:dyDescent="0.2">
      <c r="A47" s="49">
        <v>37</v>
      </c>
      <c r="B47" s="48"/>
      <c r="C47" s="38"/>
      <c r="D47" s="43"/>
      <c r="E47" s="37">
        <f>申込書表紙!$B$3</f>
        <v>0</v>
      </c>
    </row>
    <row r="48" spans="1:15" x14ac:dyDescent="0.2">
      <c r="A48" s="49">
        <v>38</v>
      </c>
      <c r="B48" s="48"/>
      <c r="C48" s="38"/>
      <c r="D48" s="43"/>
      <c r="E48" s="37">
        <f>申込書表紙!$B$3</f>
        <v>0</v>
      </c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F55" s="3"/>
      <c r="G55" s="3"/>
      <c r="H55" s="3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F56" s="3"/>
      <c r="G56" s="3"/>
      <c r="H56" s="3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6"/>
  <sheetViews>
    <sheetView showGridLines="0" workbookViewId="0">
      <selection activeCell="D2" sqref="D1:D1048576"/>
    </sheetView>
  </sheetViews>
  <sheetFormatPr defaultColWidth="9" defaultRowHeight="13" x14ac:dyDescent="0.2"/>
  <cols>
    <col min="1" max="1" width="5.6328125" style="20" customWidth="1"/>
    <col min="2" max="2" width="6.90625" style="20" hidden="1" customWidth="1"/>
    <col min="3" max="3" width="17.26953125" style="20" customWidth="1"/>
    <col min="4" max="4" width="14.6328125" style="20" hidden="1" customWidth="1"/>
    <col min="5" max="5" width="18.26953125" style="20" customWidth="1"/>
    <col min="6" max="6" width="17.90625" style="20" hidden="1" customWidth="1"/>
    <col min="7" max="7" width="7.90625" style="20" hidden="1" customWidth="1"/>
    <col min="8" max="8" width="5.7265625" style="20" hidden="1" customWidth="1"/>
    <col min="9" max="256" width="9" style="20"/>
    <col min="257" max="257" width="4.26953125" style="20" customWidth="1"/>
    <col min="258" max="258" width="6.90625" style="20" customWidth="1"/>
    <col min="259" max="259" width="17.26953125" style="20" customWidth="1"/>
    <col min="260" max="260" width="14.6328125" style="20" customWidth="1"/>
    <col min="261" max="261" width="18.26953125" style="20" customWidth="1"/>
    <col min="262" max="262" width="17.90625" style="20" customWidth="1"/>
    <col min="263" max="263" width="7.90625" style="20" customWidth="1"/>
    <col min="264" max="264" width="5.7265625" style="20" customWidth="1"/>
    <col min="265" max="512" width="9" style="20"/>
    <col min="513" max="513" width="4.26953125" style="20" customWidth="1"/>
    <col min="514" max="514" width="6.90625" style="20" customWidth="1"/>
    <col min="515" max="515" width="17.26953125" style="20" customWidth="1"/>
    <col min="516" max="516" width="14.6328125" style="20" customWidth="1"/>
    <col min="517" max="517" width="18.26953125" style="20" customWidth="1"/>
    <col min="518" max="518" width="17.90625" style="20" customWidth="1"/>
    <col min="519" max="519" width="7.90625" style="20" customWidth="1"/>
    <col min="520" max="520" width="5.7265625" style="20" customWidth="1"/>
    <col min="521" max="768" width="9" style="20"/>
    <col min="769" max="769" width="4.26953125" style="20" customWidth="1"/>
    <col min="770" max="770" width="6.90625" style="20" customWidth="1"/>
    <col min="771" max="771" width="17.26953125" style="20" customWidth="1"/>
    <col min="772" max="772" width="14.6328125" style="20" customWidth="1"/>
    <col min="773" max="773" width="18.26953125" style="20" customWidth="1"/>
    <col min="774" max="774" width="17.90625" style="20" customWidth="1"/>
    <col min="775" max="775" width="7.90625" style="20" customWidth="1"/>
    <col min="776" max="776" width="5.7265625" style="20" customWidth="1"/>
    <col min="777" max="1024" width="9" style="20"/>
    <col min="1025" max="1025" width="4.26953125" style="20" customWidth="1"/>
    <col min="1026" max="1026" width="6.90625" style="20" customWidth="1"/>
    <col min="1027" max="1027" width="17.26953125" style="20" customWidth="1"/>
    <col min="1028" max="1028" width="14.6328125" style="20" customWidth="1"/>
    <col min="1029" max="1029" width="18.26953125" style="20" customWidth="1"/>
    <col min="1030" max="1030" width="17.90625" style="20" customWidth="1"/>
    <col min="1031" max="1031" width="7.90625" style="20" customWidth="1"/>
    <col min="1032" max="1032" width="5.7265625" style="20" customWidth="1"/>
    <col min="1033" max="1280" width="9" style="20"/>
    <col min="1281" max="1281" width="4.26953125" style="20" customWidth="1"/>
    <col min="1282" max="1282" width="6.90625" style="20" customWidth="1"/>
    <col min="1283" max="1283" width="17.26953125" style="20" customWidth="1"/>
    <col min="1284" max="1284" width="14.6328125" style="20" customWidth="1"/>
    <col min="1285" max="1285" width="18.26953125" style="20" customWidth="1"/>
    <col min="1286" max="1286" width="17.90625" style="20" customWidth="1"/>
    <col min="1287" max="1287" width="7.90625" style="20" customWidth="1"/>
    <col min="1288" max="1288" width="5.7265625" style="20" customWidth="1"/>
    <col min="1289" max="1536" width="9" style="20"/>
    <col min="1537" max="1537" width="4.26953125" style="20" customWidth="1"/>
    <col min="1538" max="1538" width="6.90625" style="20" customWidth="1"/>
    <col min="1539" max="1539" width="17.26953125" style="20" customWidth="1"/>
    <col min="1540" max="1540" width="14.6328125" style="20" customWidth="1"/>
    <col min="1541" max="1541" width="18.26953125" style="20" customWidth="1"/>
    <col min="1542" max="1542" width="17.90625" style="20" customWidth="1"/>
    <col min="1543" max="1543" width="7.90625" style="20" customWidth="1"/>
    <col min="1544" max="1544" width="5.7265625" style="20" customWidth="1"/>
    <col min="1545" max="1792" width="9" style="20"/>
    <col min="1793" max="1793" width="4.26953125" style="20" customWidth="1"/>
    <col min="1794" max="1794" width="6.90625" style="20" customWidth="1"/>
    <col min="1795" max="1795" width="17.26953125" style="20" customWidth="1"/>
    <col min="1796" max="1796" width="14.6328125" style="20" customWidth="1"/>
    <col min="1797" max="1797" width="18.26953125" style="20" customWidth="1"/>
    <col min="1798" max="1798" width="17.90625" style="20" customWidth="1"/>
    <col min="1799" max="1799" width="7.90625" style="20" customWidth="1"/>
    <col min="1800" max="1800" width="5.7265625" style="20" customWidth="1"/>
    <col min="1801" max="2048" width="9" style="20"/>
    <col min="2049" max="2049" width="4.26953125" style="20" customWidth="1"/>
    <col min="2050" max="2050" width="6.90625" style="20" customWidth="1"/>
    <col min="2051" max="2051" width="17.26953125" style="20" customWidth="1"/>
    <col min="2052" max="2052" width="14.6328125" style="20" customWidth="1"/>
    <col min="2053" max="2053" width="18.26953125" style="20" customWidth="1"/>
    <col min="2054" max="2054" width="17.90625" style="20" customWidth="1"/>
    <col min="2055" max="2055" width="7.90625" style="20" customWidth="1"/>
    <col min="2056" max="2056" width="5.7265625" style="20" customWidth="1"/>
    <col min="2057" max="2304" width="9" style="20"/>
    <col min="2305" max="2305" width="4.26953125" style="20" customWidth="1"/>
    <col min="2306" max="2306" width="6.90625" style="20" customWidth="1"/>
    <col min="2307" max="2307" width="17.26953125" style="20" customWidth="1"/>
    <col min="2308" max="2308" width="14.6328125" style="20" customWidth="1"/>
    <col min="2309" max="2309" width="18.26953125" style="20" customWidth="1"/>
    <col min="2310" max="2310" width="17.90625" style="20" customWidth="1"/>
    <col min="2311" max="2311" width="7.90625" style="20" customWidth="1"/>
    <col min="2312" max="2312" width="5.7265625" style="20" customWidth="1"/>
    <col min="2313" max="2560" width="9" style="20"/>
    <col min="2561" max="2561" width="4.26953125" style="20" customWidth="1"/>
    <col min="2562" max="2562" width="6.90625" style="20" customWidth="1"/>
    <col min="2563" max="2563" width="17.26953125" style="20" customWidth="1"/>
    <col min="2564" max="2564" width="14.6328125" style="20" customWidth="1"/>
    <col min="2565" max="2565" width="18.26953125" style="20" customWidth="1"/>
    <col min="2566" max="2566" width="17.90625" style="20" customWidth="1"/>
    <col min="2567" max="2567" width="7.90625" style="20" customWidth="1"/>
    <col min="2568" max="2568" width="5.7265625" style="20" customWidth="1"/>
    <col min="2569" max="2816" width="9" style="20"/>
    <col min="2817" max="2817" width="4.26953125" style="20" customWidth="1"/>
    <col min="2818" max="2818" width="6.90625" style="20" customWidth="1"/>
    <col min="2819" max="2819" width="17.26953125" style="20" customWidth="1"/>
    <col min="2820" max="2820" width="14.6328125" style="20" customWidth="1"/>
    <col min="2821" max="2821" width="18.26953125" style="20" customWidth="1"/>
    <col min="2822" max="2822" width="17.90625" style="20" customWidth="1"/>
    <col min="2823" max="2823" width="7.90625" style="20" customWidth="1"/>
    <col min="2824" max="2824" width="5.7265625" style="20" customWidth="1"/>
    <col min="2825" max="3072" width="9" style="20"/>
    <col min="3073" max="3073" width="4.26953125" style="20" customWidth="1"/>
    <col min="3074" max="3074" width="6.90625" style="20" customWidth="1"/>
    <col min="3075" max="3075" width="17.26953125" style="20" customWidth="1"/>
    <col min="3076" max="3076" width="14.6328125" style="20" customWidth="1"/>
    <col min="3077" max="3077" width="18.26953125" style="20" customWidth="1"/>
    <col min="3078" max="3078" width="17.90625" style="20" customWidth="1"/>
    <col min="3079" max="3079" width="7.90625" style="20" customWidth="1"/>
    <col min="3080" max="3080" width="5.7265625" style="20" customWidth="1"/>
    <col min="3081" max="3328" width="9" style="20"/>
    <col min="3329" max="3329" width="4.26953125" style="20" customWidth="1"/>
    <col min="3330" max="3330" width="6.90625" style="20" customWidth="1"/>
    <col min="3331" max="3331" width="17.26953125" style="20" customWidth="1"/>
    <col min="3332" max="3332" width="14.6328125" style="20" customWidth="1"/>
    <col min="3333" max="3333" width="18.26953125" style="20" customWidth="1"/>
    <col min="3334" max="3334" width="17.90625" style="20" customWidth="1"/>
    <col min="3335" max="3335" width="7.90625" style="20" customWidth="1"/>
    <col min="3336" max="3336" width="5.7265625" style="20" customWidth="1"/>
    <col min="3337" max="3584" width="9" style="20"/>
    <col min="3585" max="3585" width="4.26953125" style="20" customWidth="1"/>
    <col min="3586" max="3586" width="6.90625" style="20" customWidth="1"/>
    <col min="3587" max="3587" width="17.26953125" style="20" customWidth="1"/>
    <col min="3588" max="3588" width="14.6328125" style="20" customWidth="1"/>
    <col min="3589" max="3589" width="18.26953125" style="20" customWidth="1"/>
    <col min="3590" max="3590" width="17.90625" style="20" customWidth="1"/>
    <col min="3591" max="3591" width="7.90625" style="20" customWidth="1"/>
    <col min="3592" max="3592" width="5.7265625" style="20" customWidth="1"/>
    <col min="3593" max="3840" width="9" style="20"/>
    <col min="3841" max="3841" width="4.26953125" style="20" customWidth="1"/>
    <col min="3842" max="3842" width="6.90625" style="20" customWidth="1"/>
    <col min="3843" max="3843" width="17.26953125" style="20" customWidth="1"/>
    <col min="3844" max="3844" width="14.6328125" style="20" customWidth="1"/>
    <col min="3845" max="3845" width="18.26953125" style="20" customWidth="1"/>
    <col min="3846" max="3846" width="17.90625" style="20" customWidth="1"/>
    <col min="3847" max="3847" width="7.90625" style="20" customWidth="1"/>
    <col min="3848" max="3848" width="5.7265625" style="20" customWidth="1"/>
    <col min="3849" max="4096" width="9" style="20"/>
    <col min="4097" max="4097" width="4.26953125" style="20" customWidth="1"/>
    <col min="4098" max="4098" width="6.90625" style="20" customWidth="1"/>
    <col min="4099" max="4099" width="17.26953125" style="20" customWidth="1"/>
    <col min="4100" max="4100" width="14.6328125" style="20" customWidth="1"/>
    <col min="4101" max="4101" width="18.26953125" style="20" customWidth="1"/>
    <col min="4102" max="4102" width="17.90625" style="20" customWidth="1"/>
    <col min="4103" max="4103" width="7.90625" style="20" customWidth="1"/>
    <col min="4104" max="4104" width="5.7265625" style="20" customWidth="1"/>
    <col min="4105" max="4352" width="9" style="20"/>
    <col min="4353" max="4353" width="4.26953125" style="20" customWidth="1"/>
    <col min="4354" max="4354" width="6.90625" style="20" customWidth="1"/>
    <col min="4355" max="4355" width="17.26953125" style="20" customWidth="1"/>
    <col min="4356" max="4356" width="14.6328125" style="20" customWidth="1"/>
    <col min="4357" max="4357" width="18.26953125" style="20" customWidth="1"/>
    <col min="4358" max="4358" width="17.90625" style="20" customWidth="1"/>
    <col min="4359" max="4359" width="7.90625" style="20" customWidth="1"/>
    <col min="4360" max="4360" width="5.7265625" style="20" customWidth="1"/>
    <col min="4361" max="4608" width="9" style="20"/>
    <col min="4609" max="4609" width="4.26953125" style="20" customWidth="1"/>
    <col min="4610" max="4610" width="6.90625" style="20" customWidth="1"/>
    <col min="4611" max="4611" width="17.26953125" style="20" customWidth="1"/>
    <col min="4612" max="4612" width="14.6328125" style="20" customWidth="1"/>
    <col min="4613" max="4613" width="18.26953125" style="20" customWidth="1"/>
    <col min="4614" max="4614" width="17.90625" style="20" customWidth="1"/>
    <col min="4615" max="4615" width="7.90625" style="20" customWidth="1"/>
    <col min="4616" max="4616" width="5.7265625" style="20" customWidth="1"/>
    <col min="4617" max="4864" width="9" style="20"/>
    <col min="4865" max="4865" width="4.26953125" style="20" customWidth="1"/>
    <col min="4866" max="4866" width="6.90625" style="20" customWidth="1"/>
    <col min="4867" max="4867" width="17.26953125" style="20" customWidth="1"/>
    <col min="4868" max="4868" width="14.6328125" style="20" customWidth="1"/>
    <col min="4869" max="4869" width="18.26953125" style="20" customWidth="1"/>
    <col min="4870" max="4870" width="17.90625" style="20" customWidth="1"/>
    <col min="4871" max="4871" width="7.90625" style="20" customWidth="1"/>
    <col min="4872" max="4872" width="5.7265625" style="20" customWidth="1"/>
    <col min="4873" max="5120" width="9" style="20"/>
    <col min="5121" max="5121" width="4.26953125" style="20" customWidth="1"/>
    <col min="5122" max="5122" width="6.90625" style="20" customWidth="1"/>
    <col min="5123" max="5123" width="17.26953125" style="20" customWidth="1"/>
    <col min="5124" max="5124" width="14.6328125" style="20" customWidth="1"/>
    <col min="5125" max="5125" width="18.26953125" style="20" customWidth="1"/>
    <col min="5126" max="5126" width="17.90625" style="20" customWidth="1"/>
    <col min="5127" max="5127" width="7.90625" style="20" customWidth="1"/>
    <col min="5128" max="5128" width="5.7265625" style="20" customWidth="1"/>
    <col min="5129" max="5376" width="9" style="20"/>
    <col min="5377" max="5377" width="4.26953125" style="20" customWidth="1"/>
    <col min="5378" max="5378" width="6.90625" style="20" customWidth="1"/>
    <col min="5379" max="5379" width="17.26953125" style="20" customWidth="1"/>
    <col min="5380" max="5380" width="14.6328125" style="20" customWidth="1"/>
    <col min="5381" max="5381" width="18.26953125" style="20" customWidth="1"/>
    <col min="5382" max="5382" width="17.90625" style="20" customWidth="1"/>
    <col min="5383" max="5383" width="7.90625" style="20" customWidth="1"/>
    <col min="5384" max="5384" width="5.7265625" style="20" customWidth="1"/>
    <col min="5385" max="5632" width="9" style="20"/>
    <col min="5633" max="5633" width="4.26953125" style="20" customWidth="1"/>
    <col min="5634" max="5634" width="6.90625" style="20" customWidth="1"/>
    <col min="5635" max="5635" width="17.26953125" style="20" customWidth="1"/>
    <col min="5636" max="5636" width="14.6328125" style="20" customWidth="1"/>
    <col min="5637" max="5637" width="18.26953125" style="20" customWidth="1"/>
    <col min="5638" max="5638" width="17.90625" style="20" customWidth="1"/>
    <col min="5639" max="5639" width="7.90625" style="20" customWidth="1"/>
    <col min="5640" max="5640" width="5.7265625" style="20" customWidth="1"/>
    <col min="5641" max="5888" width="9" style="20"/>
    <col min="5889" max="5889" width="4.26953125" style="20" customWidth="1"/>
    <col min="5890" max="5890" width="6.90625" style="20" customWidth="1"/>
    <col min="5891" max="5891" width="17.26953125" style="20" customWidth="1"/>
    <col min="5892" max="5892" width="14.6328125" style="20" customWidth="1"/>
    <col min="5893" max="5893" width="18.26953125" style="20" customWidth="1"/>
    <col min="5894" max="5894" width="17.90625" style="20" customWidth="1"/>
    <col min="5895" max="5895" width="7.90625" style="20" customWidth="1"/>
    <col min="5896" max="5896" width="5.7265625" style="20" customWidth="1"/>
    <col min="5897" max="6144" width="9" style="20"/>
    <col min="6145" max="6145" width="4.26953125" style="20" customWidth="1"/>
    <col min="6146" max="6146" width="6.90625" style="20" customWidth="1"/>
    <col min="6147" max="6147" width="17.26953125" style="20" customWidth="1"/>
    <col min="6148" max="6148" width="14.6328125" style="20" customWidth="1"/>
    <col min="6149" max="6149" width="18.26953125" style="20" customWidth="1"/>
    <col min="6150" max="6150" width="17.90625" style="20" customWidth="1"/>
    <col min="6151" max="6151" width="7.90625" style="20" customWidth="1"/>
    <col min="6152" max="6152" width="5.7265625" style="20" customWidth="1"/>
    <col min="6153" max="6400" width="9" style="20"/>
    <col min="6401" max="6401" width="4.26953125" style="20" customWidth="1"/>
    <col min="6402" max="6402" width="6.90625" style="20" customWidth="1"/>
    <col min="6403" max="6403" width="17.26953125" style="20" customWidth="1"/>
    <col min="6404" max="6404" width="14.6328125" style="20" customWidth="1"/>
    <col min="6405" max="6405" width="18.26953125" style="20" customWidth="1"/>
    <col min="6406" max="6406" width="17.90625" style="20" customWidth="1"/>
    <col min="6407" max="6407" width="7.90625" style="20" customWidth="1"/>
    <col min="6408" max="6408" width="5.7265625" style="20" customWidth="1"/>
    <col min="6409" max="6656" width="9" style="20"/>
    <col min="6657" max="6657" width="4.26953125" style="20" customWidth="1"/>
    <col min="6658" max="6658" width="6.90625" style="20" customWidth="1"/>
    <col min="6659" max="6659" width="17.26953125" style="20" customWidth="1"/>
    <col min="6660" max="6660" width="14.6328125" style="20" customWidth="1"/>
    <col min="6661" max="6661" width="18.26953125" style="20" customWidth="1"/>
    <col min="6662" max="6662" width="17.90625" style="20" customWidth="1"/>
    <col min="6663" max="6663" width="7.90625" style="20" customWidth="1"/>
    <col min="6664" max="6664" width="5.7265625" style="20" customWidth="1"/>
    <col min="6665" max="6912" width="9" style="20"/>
    <col min="6913" max="6913" width="4.26953125" style="20" customWidth="1"/>
    <col min="6914" max="6914" width="6.90625" style="20" customWidth="1"/>
    <col min="6915" max="6915" width="17.26953125" style="20" customWidth="1"/>
    <col min="6916" max="6916" width="14.6328125" style="20" customWidth="1"/>
    <col min="6917" max="6917" width="18.26953125" style="20" customWidth="1"/>
    <col min="6918" max="6918" width="17.90625" style="20" customWidth="1"/>
    <col min="6919" max="6919" width="7.90625" style="20" customWidth="1"/>
    <col min="6920" max="6920" width="5.7265625" style="20" customWidth="1"/>
    <col min="6921" max="7168" width="9" style="20"/>
    <col min="7169" max="7169" width="4.26953125" style="20" customWidth="1"/>
    <col min="7170" max="7170" width="6.90625" style="20" customWidth="1"/>
    <col min="7171" max="7171" width="17.26953125" style="20" customWidth="1"/>
    <col min="7172" max="7172" width="14.6328125" style="20" customWidth="1"/>
    <col min="7173" max="7173" width="18.26953125" style="20" customWidth="1"/>
    <col min="7174" max="7174" width="17.90625" style="20" customWidth="1"/>
    <col min="7175" max="7175" width="7.90625" style="20" customWidth="1"/>
    <col min="7176" max="7176" width="5.7265625" style="20" customWidth="1"/>
    <col min="7177" max="7424" width="9" style="20"/>
    <col min="7425" max="7425" width="4.26953125" style="20" customWidth="1"/>
    <col min="7426" max="7426" width="6.90625" style="20" customWidth="1"/>
    <col min="7427" max="7427" width="17.26953125" style="20" customWidth="1"/>
    <col min="7428" max="7428" width="14.6328125" style="20" customWidth="1"/>
    <col min="7429" max="7429" width="18.26953125" style="20" customWidth="1"/>
    <col min="7430" max="7430" width="17.90625" style="20" customWidth="1"/>
    <col min="7431" max="7431" width="7.90625" style="20" customWidth="1"/>
    <col min="7432" max="7432" width="5.7265625" style="20" customWidth="1"/>
    <col min="7433" max="7680" width="9" style="20"/>
    <col min="7681" max="7681" width="4.26953125" style="20" customWidth="1"/>
    <col min="7682" max="7682" width="6.90625" style="20" customWidth="1"/>
    <col min="7683" max="7683" width="17.26953125" style="20" customWidth="1"/>
    <col min="7684" max="7684" width="14.6328125" style="20" customWidth="1"/>
    <col min="7685" max="7685" width="18.26953125" style="20" customWidth="1"/>
    <col min="7686" max="7686" width="17.90625" style="20" customWidth="1"/>
    <col min="7687" max="7687" width="7.90625" style="20" customWidth="1"/>
    <col min="7688" max="7688" width="5.7265625" style="20" customWidth="1"/>
    <col min="7689" max="7936" width="9" style="20"/>
    <col min="7937" max="7937" width="4.26953125" style="20" customWidth="1"/>
    <col min="7938" max="7938" width="6.90625" style="20" customWidth="1"/>
    <col min="7939" max="7939" width="17.26953125" style="20" customWidth="1"/>
    <col min="7940" max="7940" width="14.6328125" style="20" customWidth="1"/>
    <col min="7941" max="7941" width="18.26953125" style="20" customWidth="1"/>
    <col min="7942" max="7942" width="17.90625" style="20" customWidth="1"/>
    <col min="7943" max="7943" width="7.90625" style="20" customWidth="1"/>
    <col min="7944" max="7944" width="5.7265625" style="20" customWidth="1"/>
    <col min="7945" max="8192" width="9" style="20"/>
    <col min="8193" max="8193" width="4.26953125" style="20" customWidth="1"/>
    <col min="8194" max="8194" width="6.90625" style="20" customWidth="1"/>
    <col min="8195" max="8195" width="17.26953125" style="20" customWidth="1"/>
    <col min="8196" max="8196" width="14.6328125" style="20" customWidth="1"/>
    <col min="8197" max="8197" width="18.26953125" style="20" customWidth="1"/>
    <col min="8198" max="8198" width="17.90625" style="20" customWidth="1"/>
    <col min="8199" max="8199" width="7.90625" style="20" customWidth="1"/>
    <col min="8200" max="8200" width="5.7265625" style="20" customWidth="1"/>
    <col min="8201" max="8448" width="9" style="20"/>
    <col min="8449" max="8449" width="4.26953125" style="20" customWidth="1"/>
    <col min="8450" max="8450" width="6.90625" style="20" customWidth="1"/>
    <col min="8451" max="8451" width="17.26953125" style="20" customWidth="1"/>
    <col min="8452" max="8452" width="14.6328125" style="20" customWidth="1"/>
    <col min="8453" max="8453" width="18.26953125" style="20" customWidth="1"/>
    <col min="8454" max="8454" width="17.90625" style="20" customWidth="1"/>
    <col min="8455" max="8455" width="7.90625" style="20" customWidth="1"/>
    <col min="8456" max="8456" width="5.7265625" style="20" customWidth="1"/>
    <col min="8457" max="8704" width="9" style="20"/>
    <col min="8705" max="8705" width="4.26953125" style="20" customWidth="1"/>
    <col min="8706" max="8706" width="6.90625" style="20" customWidth="1"/>
    <col min="8707" max="8707" width="17.26953125" style="20" customWidth="1"/>
    <col min="8708" max="8708" width="14.6328125" style="20" customWidth="1"/>
    <col min="8709" max="8709" width="18.26953125" style="20" customWidth="1"/>
    <col min="8710" max="8710" width="17.90625" style="20" customWidth="1"/>
    <col min="8711" max="8711" width="7.90625" style="20" customWidth="1"/>
    <col min="8712" max="8712" width="5.7265625" style="20" customWidth="1"/>
    <col min="8713" max="8960" width="9" style="20"/>
    <col min="8961" max="8961" width="4.26953125" style="20" customWidth="1"/>
    <col min="8962" max="8962" width="6.90625" style="20" customWidth="1"/>
    <col min="8963" max="8963" width="17.26953125" style="20" customWidth="1"/>
    <col min="8964" max="8964" width="14.6328125" style="20" customWidth="1"/>
    <col min="8965" max="8965" width="18.26953125" style="20" customWidth="1"/>
    <col min="8966" max="8966" width="17.90625" style="20" customWidth="1"/>
    <col min="8967" max="8967" width="7.90625" style="20" customWidth="1"/>
    <col min="8968" max="8968" width="5.7265625" style="20" customWidth="1"/>
    <col min="8969" max="9216" width="9" style="20"/>
    <col min="9217" max="9217" width="4.26953125" style="20" customWidth="1"/>
    <col min="9218" max="9218" width="6.90625" style="20" customWidth="1"/>
    <col min="9219" max="9219" width="17.26953125" style="20" customWidth="1"/>
    <col min="9220" max="9220" width="14.6328125" style="20" customWidth="1"/>
    <col min="9221" max="9221" width="18.26953125" style="20" customWidth="1"/>
    <col min="9222" max="9222" width="17.90625" style="20" customWidth="1"/>
    <col min="9223" max="9223" width="7.90625" style="20" customWidth="1"/>
    <col min="9224" max="9224" width="5.7265625" style="20" customWidth="1"/>
    <col min="9225" max="9472" width="9" style="20"/>
    <col min="9473" max="9473" width="4.26953125" style="20" customWidth="1"/>
    <col min="9474" max="9474" width="6.90625" style="20" customWidth="1"/>
    <col min="9475" max="9475" width="17.26953125" style="20" customWidth="1"/>
    <col min="9476" max="9476" width="14.6328125" style="20" customWidth="1"/>
    <col min="9477" max="9477" width="18.26953125" style="20" customWidth="1"/>
    <col min="9478" max="9478" width="17.90625" style="20" customWidth="1"/>
    <col min="9479" max="9479" width="7.90625" style="20" customWidth="1"/>
    <col min="9480" max="9480" width="5.7265625" style="20" customWidth="1"/>
    <col min="9481" max="9728" width="9" style="20"/>
    <col min="9729" max="9729" width="4.26953125" style="20" customWidth="1"/>
    <col min="9730" max="9730" width="6.90625" style="20" customWidth="1"/>
    <col min="9731" max="9731" width="17.26953125" style="20" customWidth="1"/>
    <col min="9732" max="9732" width="14.6328125" style="20" customWidth="1"/>
    <col min="9733" max="9733" width="18.26953125" style="20" customWidth="1"/>
    <col min="9734" max="9734" width="17.90625" style="20" customWidth="1"/>
    <col min="9735" max="9735" width="7.90625" style="20" customWidth="1"/>
    <col min="9736" max="9736" width="5.7265625" style="20" customWidth="1"/>
    <col min="9737" max="9984" width="9" style="20"/>
    <col min="9985" max="9985" width="4.26953125" style="20" customWidth="1"/>
    <col min="9986" max="9986" width="6.90625" style="20" customWidth="1"/>
    <col min="9987" max="9987" width="17.26953125" style="20" customWidth="1"/>
    <col min="9988" max="9988" width="14.6328125" style="20" customWidth="1"/>
    <col min="9989" max="9989" width="18.26953125" style="20" customWidth="1"/>
    <col min="9990" max="9990" width="17.90625" style="20" customWidth="1"/>
    <col min="9991" max="9991" width="7.90625" style="20" customWidth="1"/>
    <col min="9992" max="9992" width="5.7265625" style="20" customWidth="1"/>
    <col min="9993" max="10240" width="9" style="20"/>
    <col min="10241" max="10241" width="4.26953125" style="20" customWidth="1"/>
    <col min="10242" max="10242" width="6.90625" style="20" customWidth="1"/>
    <col min="10243" max="10243" width="17.26953125" style="20" customWidth="1"/>
    <col min="10244" max="10244" width="14.6328125" style="20" customWidth="1"/>
    <col min="10245" max="10245" width="18.26953125" style="20" customWidth="1"/>
    <col min="10246" max="10246" width="17.90625" style="20" customWidth="1"/>
    <col min="10247" max="10247" width="7.90625" style="20" customWidth="1"/>
    <col min="10248" max="10248" width="5.7265625" style="20" customWidth="1"/>
    <col min="10249" max="10496" width="9" style="20"/>
    <col min="10497" max="10497" width="4.26953125" style="20" customWidth="1"/>
    <col min="10498" max="10498" width="6.90625" style="20" customWidth="1"/>
    <col min="10499" max="10499" width="17.26953125" style="20" customWidth="1"/>
    <col min="10500" max="10500" width="14.6328125" style="20" customWidth="1"/>
    <col min="10501" max="10501" width="18.26953125" style="20" customWidth="1"/>
    <col min="10502" max="10502" width="17.90625" style="20" customWidth="1"/>
    <col min="10503" max="10503" width="7.90625" style="20" customWidth="1"/>
    <col min="10504" max="10504" width="5.7265625" style="20" customWidth="1"/>
    <col min="10505" max="10752" width="9" style="20"/>
    <col min="10753" max="10753" width="4.26953125" style="20" customWidth="1"/>
    <col min="10754" max="10754" width="6.90625" style="20" customWidth="1"/>
    <col min="10755" max="10755" width="17.26953125" style="20" customWidth="1"/>
    <col min="10756" max="10756" width="14.6328125" style="20" customWidth="1"/>
    <col min="10757" max="10757" width="18.26953125" style="20" customWidth="1"/>
    <col min="10758" max="10758" width="17.90625" style="20" customWidth="1"/>
    <col min="10759" max="10759" width="7.90625" style="20" customWidth="1"/>
    <col min="10760" max="10760" width="5.7265625" style="20" customWidth="1"/>
    <col min="10761" max="11008" width="9" style="20"/>
    <col min="11009" max="11009" width="4.26953125" style="20" customWidth="1"/>
    <col min="11010" max="11010" width="6.90625" style="20" customWidth="1"/>
    <col min="11011" max="11011" width="17.26953125" style="20" customWidth="1"/>
    <col min="11012" max="11012" width="14.6328125" style="20" customWidth="1"/>
    <col min="11013" max="11013" width="18.26953125" style="20" customWidth="1"/>
    <col min="11014" max="11014" width="17.90625" style="20" customWidth="1"/>
    <col min="11015" max="11015" width="7.90625" style="20" customWidth="1"/>
    <col min="11016" max="11016" width="5.7265625" style="20" customWidth="1"/>
    <col min="11017" max="11264" width="9" style="20"/>
    <col min="11265" max="11265" width="4.26953125" style="20" customWidth="1"/>
    <col min="11266" max="11266" width="6.90625" style="20" customWidth="1"/>
    <col min="11267" max="11267" width="17.26953125" style="20" customWidth="1"/>
    <col min="11268" max="11268" width="14.6328125" style="20" customWidth="1"/>
    <col min="11269" max="11269" width="18.26953125" style="20" customWidth="1"/>
    <col min="11270" max="11270" width="17.90625" style="20" customWidth="1"/>
    <col min="11271" max="11271" width="7.90625" style="20" customWidth="1"/>
    <col min="11272" max="11272" width="5.7265625" style="20" customWidth="1"/>
    <col min="11273" max="11520" width="9" style="20"/>
    <col min="11521" max="11521" width="4.26953125" style="20" customWidth="1"/>
    <col min="11522" max="11522" width="6.90625" style="20" customWidth="1"/>
    <col min="11523" max="11523" width="17.26953125" style="20" customWidth="1"/>
    <col min="11524" max="11524" width="14.6328125" style="20" customWidth="1"/>
    <col min="11525" max="11525" width="18.26953125" style="20" customWidth="1"/>
    <col min="11526" max="11526" width="17.90625" style="20" customWidth="1"/>
    <col min="11527" max="11527" width="7.90625" style="20" customWidth="1"/>
    <col min="11528" max="11528" width="5.7265625" style="20" customWidth="1"/>
    <col min="11529" max="11776" width="9" style="20"/>
    <col min="11777" max="11777" width="4.26953125" style="20" customWidth="1"/>
    <col min="11778" max="11778" width="6.90625" style="20" customWidth="1"/>
    <col min="11779" max="11779" width="17.26953125" style="20" customWidth="1"/>
    <col min="11780" max="11780" width="14.6328125" style="20" customWidth="1"/>
    <col min="11781" max="11781" width="18.26953125" style="20" customWidth="1"/>
    <col min="11782" max="11782" width="17.90625" style="20" customWidth="1"/>
    <col min="11783" max="11783" width="7.90625" style="20" customWidth="1"/>
    <col min="11784" max="11784" width="5.7265625" style="20" customWidth="1"/>
    <col min="11785" max="12032" width="9" style="20"/>
    <col min="12033" max="12033" width="4.26953125" style="20" customWidth="1"/>
    <col min="12034" max="12034" width="6.90625" style="20" customWidth="1"/>
    <col min="12035" max="12035" width="17.26953125" style="20" customWidth="1"/>
    <col min="12036" max="12036" width="14.6328125" style="20" customWidth="1"/>
    <col min="12037" max="12037" width="18.26953125" style="20" customWidth="1"/>
    <col min="12038" max="12038" width="17.90625" style="20" customWidth="1"/>
    <col min="12039" max="12039" width="7.90625" style="20" customWidth="1"/>
    <col min="12040" max="12040" width="5.7265625" style="20" customWidth="1"/>
    <col min="12041" max="12288" width="9" style="20"/>
    <col min="12289" max="12289" width="4.26953125" style="20" customWidth="1"/>
    <col min="12290" max="12290" width="6.90625" style="20" customWidth="1"/>
    <col min="12291" max="12291" width="17.26953125" style="20" customWidth="1"/>
    <col min="12292" max="12292" width="14.6328125" style="20" customWidth="1"/>
    <col min="12293" max="12293" width="18.26953125" style="20" customWidth="1"/>
    <col min="12294" max="12294" width="17.90625" style="20" customWidth="1"/>
    <col min="12295" max="12295" width="7.90625" style="20" customWidth="1"/>
    <col min="12296" max="12296" width="5.7265625" style="20" customWidth="1"/>
    <col min="12297" max="12544" width="9" style="20"/>
    <col min="12545" max="12545" width="4.26953125" style="20" customWidth="1"/>
    <col min="12546" max="12546" width="6.90625" style="20" customWidth="1"/>
    <col min="12547" max="12547" width="17.26953125" style="20" customWidth="1"/>
    <col min="12548" max="12548" width="14.6328125" style="20" customWidth="1"/>
    <col min="12549" max="12549" width="18.26953125" style="20" customWidth="1"/>
    <col min="12550" max="12550" width="17.90625" style="20" customWidth="1"/>
    <col min="12551" max="12551" width="7.90625" style="20" customWidth="1"/>
    <col min="12552" max="12552" width="5.7265625" style="20" customWidth="1"/>
    <col min="12553" max="12800" width="9" style="20"/>
    <col min="12801" max="12801" width="4.26953125" style="20" customWidth="1"/>
    <col min="12802" max="12802" width="6.90625" style="20" customWidth="1"/>
    <col min="12803" max="12803" width="17.26953125" style="20" customWidth="1"/>
    <col min="12804" max="12804" width="14.6328125" style="20" customWidth="1"/>
    <col min="12805" max="12805" width="18.26953125" style="20" customWidth="1"/>
    <col min="12806" max="12806" width="17.90625" style="20" customWidth="1"/>
    <col min="12807" max="12807" width="7.90625" style="20" customWidth="1"/>
    <col min="12808" max="12808" width="5.7265625" style="20" customWidth="1"/>
    <col min="12809" max="13056" width="9" style="20"/>
    <col min="13057" max="13057" width="4.26953125" style="20" customWidth="1"/>
    <col min="13058" max="13058" width="6.90625" style="20" customWidth="1"/>
    <col min="13059" max="13059" width="17.26953125" style="20" customWidth="1"/>
    <col min="13060" max="13060" width="14.6328125" style="20" customWidth="1"/>
    <col min="13061" max="13061" width="18.26953125" style="20" customWidth="1"/>
    <col min="13062" max="13062" width="17.90625" style="20" customWidth="1"/>
    <col min="13063" max="13063" width="7.90625" style="20" customWidth="1"/>
    <col min="13064" max="13064" width="5.7265625" style="20" customWidth="1"/>
    <col min="13065" max="13312" width="9" style="20"/>
    <col min="13313" max="13313" width="4.26953125" style="20" customWidth="1"/>
    <col min="13314" max="13314" width="6.90625" style="20" customWidth="1"/>
    <col min="13315" max="13315" width="17.26953125" style="20" customWidth="1"/>
    <col min="13316" max="13316" width="14.6328125" style="20" customWidth="1"/>
    <col min="13317" max="13317" width="18.26953125" style="20" customWidth="1"/>
    <col min="13318" max="13318" width="17.90625" style="20" customWidth="1"/>
    <col min="13319" max="13319" width="7.90625" style="20" customWidth="1"/>
    <col min="13320" max="13320" width="5.7265625" style="20" customWidth="1"/>
    <col min="13321" max="13568" width="9" style="20"/>
    <col min="13569" max="13569" width="4.26953125" style="20" customWidth="1"/>
    <col min="13570" max="13570" width="6.90625" style="20" customWidth="1"/>
    <col min="13571" max="13571" width="17.26953125" style="20" customWidth="1"/>
    <col min="13572" max="13572" width="14.6328125" style="20" customWidth="1"/>
    <col min="13573" max="13573" width="18.26953125" style="20" customWidth="1"/>
    <col min="13574" max="13574" width="17.90625" style="20" customWidth="1"/>
    <col min="13575" max="13575" width="7.90625" style="20" customWidth="1"/>
    <col min="13576" max="13576" width="5.7265625" style="20" customWidth="1"/>
    <col min="13577" max="13824" width="9" style="20"/>
    <col min="13825" max="13825" width="4.26953125" style="20" customWidth="1"/>
    <col min="13826" max="13826" width="6.90625" style="20" customWidth="1"/>
    <col min="13827" max="13827" width="17.26953125" style="20" customWidth="1"/>
    <col min="13828" max="13828" width="14.6328125" style="20" customWidth="1"/>
    <col min="13829" max="13829" width="18.26953125" style="20" customWidth="1"/>
    <col min="13830" max="13830" width="17.90625" style="20" customWidth="1"/>
    <col min="13831" max="13831" width="7.90625" style="20" customWidth="1"/>
    <col min="13832" max="13832" width="5.7265625" style="20" customWidth="1"/>
    <col min="13833" max="14080" width="9" style="20"/>
    <col min="14081" max="14081" width="4.26953125" style="20" customWidth="1"/>
    <col min="14082" max="14082" width="6.90625" style="20" customWidth="1"/>
    <col min="14083" max="14083" width="17.26953125" style="20" customWidth="1"/>
    <col min="14084" max="14084" width="14.6328125" style="20" customWidth="1"/>
    <col min="14085" max="14085" width="18.26953125" style="20" customWidth="1"/>
    <col min="14086" max="14086" width="17.90625" style="20" customWidth="1"/>
    <col min="14087" max="14087" width="7.90625" style="20" customWidth="1"/>
    <col min="14088" max="14088" width="5.7265625" style="20" customWidth="1"/>
    <col min="14089" max="14336" width="9" style="20"/>
    <col min="14337" max="14337" width="4.26953125" style="20" customWidth="1"/>
    <col min="14338" max="14338" width="6.90625" style="20" customWidth="1"/>
    <col min="14339" max="14339" width="17.26953125" style="20" customWidth="1"/>
    <col min="14340" max="14340" width="14.6328125" style="20" customWidth="1"/>
    <col min="14341" max="14341" width="18.26953125" style="20" customWidth="1"/>
    <col min="14342" max="14342" width="17.90625" style="20" customWidth="1"/>
    <col min="14343" max="14343" width="7.90625" style="20" customWidth="1"/>
    <col min="14344" max="14344" width="5.7265625" style="20" customWidth="1"/>
    <col min="14345" max="14592" width="9" style="20"/>
    <col min="14593" max="14593" width="4.26953125" style="20" customWidth="1"/>
    <col min="14594" max="14594" width="6.90625" style="20" customWidth="1"/>
    <col min="14595" max="14595" width="17.26953125" style="20" customWidth="1"/>
    <col min="14596" max="14596" width="14.6328125" style="20" customWidth="1"/>
    <col min="14597" max="14597" width="18.26953125" style="20" customWidth="1"/>
    <col min="14598" max="14598" width="17.90625" style="20" customWidth="1"/>
    <col min="14599" max="14599" width="7.90625" style="20" customWidth="1"/>
    <col min="14600" max="14600" width="5.7265625" style="20" customWidth="1"/>
    <col min="14601" max="14848" width="9" style="20"/>
    <col min="14849" max="14849" width="4.26953125" style="20" customWidth="1"/>
    <col min="14850" max="14850" width="6.90625" style="20" customWidth="1"/>
    <col min="14851" max="14851" width="17.26953125" style="20" customWidth="1"/>
    <col min="14852" max="14852" width="14.6328125" style="20" customWidth="1"/>
    <col min="14853" max="14853" width="18.26953125" style="20" customWidth="1"/>
    <col min="14854" max="14854" width="17.90625" style="20" customWidth="1"/>
    <col min="14855" max="14855" width="7.90625" style="20" customWidth="1"/>
    <col min="14856" max="14856" width="5.7265625" style="20" customWidth="1"/>
    <col min="14857" max="15104" width="9" style="20"/>
    <col min="15105" max="15105" width="4.26953125" style="20" customWidth="1"/>
    <col min="15106" max="15106" width="6.90625" style="20" customWidth="1"/>
    <col min="15107" max="15107" width="17.26953125" style="20" customWidth="1"/>
    <col min="15108" max="15108" width="14.6328125" style="20" customWidth="1"/>
    <col min="15109" max="15109" width="18.26953125" style="20" customWidth="1"/>
    <col min="15110" max="15110" width="17.90625" style="20" customWidth="1"/>
    <col min="15111" max="15111" width="7.90625" style="20" customWidth="1"/>
    <col min="15112" max="15112" width="5.7265625" style="20" customWidth="1"/>
    <col min="15113" max="15360" width="9" style="20"/>
    <col min="15361" max="15361" width="4.26953125" style="20" customWidth="1"/>
    <col min="15362" max="15362" width="6.90625" style="20" customWidth="1"/>
    <col min="15363" max="15363" width="17.26953125" style="20" customWidth="1"/>
    <col min="15364" max="15364" width="14.6328125" style="20" customWidth="1"/>
    <col min="15365" max="15365" width="18.26953125" style="20" customWidth="1"/>
    <col min="15366" max="15366" width="17.90625" style="20" customWidth="1"/>
    <col min="15367" max="15367" width="7.90625" style="20" customWidth="1"/>
    <col min="15368" max="15368" width="5.7265625" style="20" customWidth="1"/>
    <col min="15369" max="15616" width="9" style="20"/>
    <col min="15617" max="15617" width="4.26953125" style="20" customWidth="1"/>
    <col min="15618" max="15618" width="6.90625" style="20" customWidth="1"/>
    <col min="15619" max="15619" width="17.26953125" style="20" customWidth="1"/>
    <col min="15620" max="15620" width="14.6328125" style="20" customWidth="1"/>
    <col min="15621" max="15621" width="18.26953125" style="20" customWidth="1"/>
    <col min="15622" max="15622" width="17.90625" style="20" customWidth="1"/>
    <col min="15623" max="15623" width="7.90625" style="20" customWidth="1"/>
    <col min="15624" max="15624" width="5.7265625" style="20" customWidth="1"/>
    <col min="15625" max="15872" width="9" style="20"/>
    <col min="15873" max="15873" width="4.26953125" style="20" customWidth="1"/>
    <col min="15874" max="15874" width="6.90625" style="20" customWidth="1"/>
    <col min="15875" max="15875" width="17.26953125" style="20" customWidth="1"/>
    <col min="15876" max="15876" width="14.6328125" style="20" customWidth="1"/>
    <col min="15877" max="15877" width="18.26953125" style="20" customWidth="1"/>
    <col min="15878" max="15878" width="17.90625" style="20" customWidth="1"/>
    <col min="15879" max="15879" width="7.90625" style="20" customWidth="1"/>
    <col min="15880" max="15880" width="5.7265625" style="20" customWidth="1"/>
    <col min="15881" max="16128" width="9" style="20"/>
    <col min="16129" max="16129" width="4.26953125" style="20" customWidth="1"/>
    <col min="16130" max="16130" width="6.90625" style="20" customWidth="1"/>
    <col min="16131" max="16131" width="17.26953125" style="20" customWidth="1"/>
    <col min="16132" max="16132" width="14.6328125" style="20" customWidth="1"/>
    <col min="16133" max="16133" width="18.26953125" style="20" customWidth="1"/>
    <col min="16134" max="16134" width="17.90625" style="20" customWidth="1"/>
    <col min="16135" max="16135" width="7.90625" style="20" customWidth="1"/>
    <col min="16136" max="16136" width="5.7265625" style="20" customWidth="1"/>
    <col min="16137" max="16384" width="9" style="20"/>
  </cols>
  <sheetData>
    <row r="1" spans="1:8" ht="14" x14ac:dyDescent="0.2">
      <c r="A1" s="131" t="s">
        <v>50</v>
      </c>
      <c r="B1" s="131"/>
      <c r="C1" s="131"/>
      <c r="D1" s="131"/>
      <c r="E1" s="131"/>
      <c r="F1" s="131"/>
      <c r="G1" s="131"/>
      <c r="H1" s="131"/>
    </row>
    <row r="2" spans="1:8" x14ac:dyDescent="0.2">
      <c r="A2" s="130" t="s">
        <v>51</v>
      </c>
      <c r="B2" s="130"/>
      <c r="C2" s="130"/>
      <c r="D2" s="21" t="str">
        <f>申込書表紙!A1</f>
        <v>第47回港北区剣道大会（春）</v>
      </c>
      <c r="E2" s="22" t="str">
        <f>D2</f>
        <v>第47回港北区剣道大会（春）</v>
      </c>
      <c r="F2" s="22"/>
      <c r="G2" s="22"/>
      <c r="H2" s="22"/>
    </row>
    <row r="3" spans="1:8" hidden="1" x14ac:dyDescent="0.2">
      <c r="A3" s="132" t="s">
        <v>52</v>
      </c>
      <c r="B3" s="133"/>
      <c r="C3" s="134"/>
      <c r="D3" s="23"/>
      <c r="F3" s="22"/>
    </row>
    <row r="4" spans="1:8" hidden="1" x14ac:dyDescent="0.2">
      <c r="A4" s="132" t="s">
        <v>53</v>
      </c>
      <c r="B4" s="133"/>
      <c r="C4" s="134"/>
      <c r="D4" s="24"/>
      <c r="F4" s="22"/>
    </row>
    <row r="5" spans="1:8" x14ac:dyDescent="0.2">
      <c r="A5" s="130" t="s">
        <v>54</v>
      </c>
      <c r="B5" s="130"/>
      <c r="C5" s="130"/>
      <c r="D5" s="21" t="s">
        <v>77</v>
      </c>
      <c r="E5" s="22" t="str">
        <f>D5</f>
        <v>小学6年生</v>
      </c>
      <c r="F5" s="22"/>
    </row>
    <row r="6" spans="1:8" hidden="1" x14ac:dyDescent="0.2">
      <c r="A6" s="130" t="s">
        <v>56</v>
      </c>
      <c r="B6" s="130"/>
      <c r="C6" s="130"/>
      <c r="D6" s="24">
        <f>COUNTA(C11:C1035)</f>
        <v>0</v>
      </c>
      <c r="E6" s="25"/>
      <c r="F6" s="22"/>
      <c r="G6" s="22"/>
    </row>
    <row r="7" spans="1:8" hidden="1" x14ac:dyDescent="0.2">
      <c r="A7" s="130" t="s">
        <v>57</v>
      </c>
      <c r="B7" s="130"/>
      <c r="C7" s="130"/>
      <c r="D7" s="24">
        <v>4</v>
      </c>
      <c r="E7" s="25" t="s">
        <v>58</v>
      </c>
      <c r="F7" s="22"/>
      <c r="G7" s="22"/>
    </row>
    <row r="8" spans="1:8" hidden="1" x14ac:dyDescent="0.2">
      <c r="A8" s="130" t="s">
        <v>59</v>
      </c>
      <c r="B8" s="130"/>
      <c r="C8" s="130"/>
      <c r="D8" s="24" t="str">
        <f>D5</f>
        <v>小学6年生</v>
      </c>
      <c r="E8" s="25" t="s">
        <v>60</v>
      </c>
      <c r="F8" s="22"/>
      <c r="G8" s="22"/>
    </row>
    <row r="9" spans="1:8" hidden="1" x14ac:dyDescent="0.2">
      <c r="A9" s="130" t="s">
        <v>61</v>
      </c>
      <c r="B9" s="130"/>
      <c r="C9" s="130"/>
      <c r="D9" s="22">
        <v>1</v>
      </c>
      <c r="E9" s="25" t="s">
        <v>62</v>
      </c>
      <c r="F9" s="22"/>
      <c r="G9" s="22"/>
    </row>
    <row r="10" spans="1:8" ht="26" x14ac:dyDescent="0.2">
      <c r="A10" s="26" t="s">
        <v>63</v>
      </c>
      <c r="B10" s="26" t="s">
        <v>64</v>
      </c>
      <c r="C10" s="26" t="s">
        <v>65</v>
      </c>
      <c r="D10" s="26" t="s">
        <v>66</v>
      </c>
      <c r="E10" s="26" t="s">
        <v>67</v>
      </c>
      <c r="F10" s="27" t="s">
        <v>68</v>
      </c>
      <c r="G10" s="28" t="s">
        <v>69</v>
      </c>
      <c r="H10" s="26" t="s">
        <v>70</v>
      </c>
    </row>
    <row r="11" spans="1:8" x14ac:dyDescent="0.2">
      <c r="A11" s="49">
        <v>1</v>
      </c>
      <c r="B11" s="47"/>
      <c r="C11" s="37"/>
      <c r="D11" s="37"/>
      <c r="E11" s="37">
        <f>申込書表紙!$B$3</f>
        <v>0</v>
      </c>
    </row>
    <row r="12" spans="1:8" x14ac:dyDescent="0.2">
      <c r="A12" s="49">
        <v>2</v>
      </c>
      <c r="B12" s="47"/>
      <c r="C12" s="37"/>
      <c r="D12" s="37"/>
      <c r="E12" s="37">
        <f>申込書表紙!$B$3</f>
        <v>0</v>
      </c>
    </row>
    <row r="13" spans="1:8" x14ac:dyDescent="0.2">
      <c r="A13" s="49">
        <v>3</v>
      </c>
      <c r="B13" s="47"/>
      <c r="C13" s="37"/>
      <c r="D13" s="37"/>
      <c r="E13" s="37">
        <f>申込書表紙!$B$3</f>
        <v>0</v>
      </c>
    </row>
    <row r="14" spans="1:8" x14ac:dyDescent="0.2">
      <c r="A14" s="49">
        <v>4</v>
      </c>
      <c r="B14" s="47"/>
      <c r="C14" s="37"/>
      <c r="D14" s="37"/>
      <c r="E14" s="37">
        <f>申込書表紙!$B$3</f>
        <v>0</v>
      </c>
    </row>
    <row r="15" spans="1:8" x14ac:dyDescent="0.2">
      <c r="A15" s="49">
        <v>5</v>
      </c>
      <c r="B15" s="47"/>
      <c r="C15" s="37"/>
      <c r="D15" s="37"/>
      <c r="E15" s="37">
        <f>申込書表紙!$B$3</f>
        <v>0</v>
      </c>
    </row>
    <row r="16" spans="1:8" x14ac:dyDescent="0.2">
      <c r="A16" s="49">
        <v>6</v>
      </c>
      <c r="B16" s="47"/>
      <c r="C16" s="37"/>
      <c r="D16" s="39"/>
      <c r="E16" s="37">
        <f>申込書表紙!$B$3</f>
        <v>0</v>
      </c>
    </row>
    <row r="17" spans="1:5" x14ac:dyDescent="0.2">
      <c r="A17" s="49">
        <v>7</v>
      </c>
      <c r="B17" s="47"/>
      <c r="C17" s="37"/>
      <c r="D17" s="39"/>
      <c r="E17" s="37">
        <f>申込書表紙!$B$3</f>
        <v>0</v>
      </c>
    </row>
    <row r="18" spans="1:5" x14ac:dyDescent="0.2">
      <c r="A18" s="49">
        <v>8</v>
      </c>
      <c r="B18" s="47"/>
      <c r="C18" s="37"/>
      <c r="D18" s="39"/>
      <c r="E18" s="37">
        <f>申込書表紙!$B$3</f>
        <v>0</v>
      </c>
    </row>
    <row r="19" spans="1:5" x14ac:dyDescent="0.2">
      <c r="A19" s="49">
        <v>9</v>
      </c>
      <c r="B19" s="47"/>
      <c r="C19" s="37"/>
      <c r="D19" s="38"/>
      <c r="E19" s="37">
        <f>申込書表紙!$B$3</f>
        <v>0</v>
      </c>
    </row>
    <row r="20" spans="1:5" x14ac:dyDescent="0.2">
      <c r="A20" s="49">
        <v>10</v>
      </c>
      <c r="B20" s="47"/>
      <c r="C20" s="38"/>
      <c r="D20" s="37"/>
      <c r="E20" s="37">
        <f>申込書表紙!$B$3</f>
        <v>0</v>
      </c>
    </row>
    <row r="21" spans="1:5" x14ac:dyDescent="0.2">
      <c r="A21" s="49">
        <v>11</v>
      </c>
      <c r="B21" s="47"/>
      <c r="C21" s="38"/>
      <c r="D21" s="37"/>
      <c r="E21" s="37">
        <f>申込書表紙!$B$3</f>
        <v>0</v>
      </c>
    </row>
    <row r="22" spans="1:5" x14ac:dyDescent="0.2">
      <c r="A22" s="49">
        <v>12</v>
      </c>
      <c r="B22" s="48"/>
      <c r="C22" s="38"/>
      <c r="D22" s="37"/>
      <c r="E22" s="37">
        <f>申込書表紙!$B$3</f>
        <v>0</v>
      </c>
    </row>
    <row r="23" spans="1:5" x14ac:dyDescent="0.2">
      <c r="A23" s="49">
        <v>13</v>
      </c>
      <c r="B23" s="47"/>
      <c r="C23" s="38"/>
      <c r="D23" s="37"/>
      <c r="E23" s="37">
        <f>申込書表紙!$B$3</f>
        <v>0</v>
      </c>
    </row>
    <row r="24" spans="1:5" x14ac:dyDescent="0.2">
      <c r="A24" s="49">
        <v>14</v>
      </c>
      <c r="B24" s="47"/>
      <c r="C24" s="39"/>
      <c r="D24" s="37"/>
      <c r="E24" s="37">
        <f>申込書表紙!$B$3</f>
        <v>0</v>
      </c>
    </row>
    <row r="25" spans="1:5" x14ac:dyDescent="0.2">
      <c r="A25" s="49">
        <v>15</v>
      </c>
      <c r="B25" s="47"/>
      <c r="C25" s="39"/>
      <c r="D25" s="38"/>
      <c r="E25" s="37">
        <f>申込書表紙!$B$3</f>
        <v>0</v>
      </c>
    </row>
    <row r="26" spans="1:5" x14ac:dyDescent="0.2">
      <c r="A26" s="49">
        <v>16</v>
      </c>
      <c r="B26" s="47"/>
      <c r="C26" s="39"/>
      <c r="D26" s="39"/>
      <c r="E26" s="37">
        <f>申込書表紙!$B$3</f>
        <v>0</v>
      </c>
    </row>
    <row r="27" spans="1:5" x14ac:dyDescent="0.2">
      <c r="A27" s="49">
        <v>17</v>
      </c>
      <c r="B27" s="47"/>
      <c r="C27" s="38"/>
      <c r="D27" s="37"/>
      <c r="E27" s="37">
        <f>申込書表紙!$B$3</f>
        <v>0</v>
      </c>
    </row>
    <row r="28" spans="1:5" x14ac:dyDescent="0.2">
      <c r="A28" s="49">
        <v>18</v>
      </c>
      <c r="B28" s="47"/>
      <c r="C28" s="39"/>
      <c r="D28" s="40"/>
      <c r="E28" s="37">
        <f>申込書表紙!$B$3</f>
        <v>0</v>
      </c>
    </row>
    <row r="29" spans="1:5" x14ac:dyDescent="0.2">
      <c r="A29" s="49">
        <v>19</v>
      </c>
      <c r="B29" s="47"/>
      <c r="C29" s="39"/>
      <c r="D29" s="41"/>
      <c r="E29" s="37">
        <f>申込書表紙!$B$3</f>
        <v>0</v>
      </c>
    </row>
    <row r="30" spans="1:5" x14ac:dyDescent="0.2">
      <c r="A30" s="49">
        <v>20</v>
      </c>
      <c r="B30" s="48"/>
      <c r="C30" s="38"/>
      <c r="D30" s="40"/>
      <c r="E30" s="37">
        <f>申込書表紙!$B$3</f>
        <v>0</v>
      </c>
    </row>
    <row r="31" spans="1:5" x14ac:dyDescent="0.2">
      <c r="A31" s="49">
        <v>21</v>
      </c>
      <c r="B31" s="47"/>
      <c r="C31" s="38"/>
      <c r="D31" s="40"/>
      <c r="E31" s="37">
        <f>申込書表紙!$B$3</f>
        <v>0</v>
      </c>
    </row>
    <row r="32" spans="1:5" x14ac:dyDescent="0.2">
      <c r="A32" s="49">
        <v>22</v>
      </c>
      <c r="B32" s="47"/>
      <c r="C32" s="38"/>
      <c r="D32" s="40"/>
      <c r="E32" s="37">
        <f>申込書表紙!$B$3</f>
        <v>0</v>
      </c>
    </row>
    <row r="33" spans="1:13" x14ac:dyDescent="0.2">
      <c r="A33" s="49">
        <v>23</v>
      </c>
      <c r="B33" s="47"/>
      <c r="C33" s="38"/>
      <c r="D33" s="42"/>
      <c r="E33" s="37">
        <f>申込書表紙!$B$3</f>
        <v>0</v>
      </c>
    </row>
    <row r="34" spans="1:13" x14ac:dyDescent="0.2">
      <c r="A34" s="49">
        <v>24</v>
      </c>
      <c r="B34" s="47"/>
      <c r="C34" s="38"/>
      <c r="D34" s="42"/>
      <c r="E34" s="37">
        <f>申込書表紙!$B$3</f>
        <v>0</v>
      </c>
    </row>
    <row r="35" spans="1:13" x14ac:dyDescent="0.2">
      <c r="A35" s="49">
        <v>25</v>
      </c>
      <c r="B35" s="47"/>
      <c r="C35" s="39"/>
      <c r="D35" s="42"/>
      <c r="E35" s="37">
        <f>申込書表紙!$B$3</f>
        <v>0</v>
      </c>
    </row>
    <row r="36" spans="1:13" x14ac:dyDescent="0.2">
      <c r="A36" s="49">
        <v>26</v>
      </c>
      <c r="B36" s="48"/>
      <c r="C36" s="38"/>
      <c r="D36" s="42"/>
      <c r="E36" s="37">
        <f>申込書表紙!$B$3</f>
        <v>0</v>
      </c>
    </row>
    <row r="37" spans="1:13" x14ac:dyDescent="0.2">
      <c r="A37" s="49">
        <v>27</v>
      </c>
      <c r="B37" s="48"/>
      <c r="C37" s="38"/>
      <c r="D37" s="40"/>
      <c r="E37" s="37">
        <f>申込書表紙!$B$3</f>
        <v>0</v>
      </c>
    </row>
    <row r="38" spans="1:13" x14ac:dyDescent="0.2">
      <c r="A38" s="49">
        <v>28</v>
      </c>
      <c r="B38" s="48"/>
      <c r="C38" s="38"/>
      <c r="D38" s="42"/>
      <c r="E38" s="37">
        <f>申込書表紙!$B$3</f>
        <v>0</v>
      </c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49">
        <v>29</v>
      </c>
      <c r="B39" s="48"/>
      <c r="C39" s="38"/>
      <c r="D39" s="40"/>
      <c r="E39" s="37">
        <f>申込書表紙!$B$3</f>
        <v>0</v>
      </c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49">
        <v>30</v>
      </c>
      <c r="B40" s="48"/>
      <c r="C40" s="38"/>
      <c r="D40" s="40"/>
      <c r="E40" s="37">
        <f>申込書表紙!$B$3</f>
        <v>0</v>
      </c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49">
        <v>31</v>
      </c>
      <c r="B41" s="48"/>
      <c r="C41" s="38"/>
      <c r="D41" s="43"/>
      <c r="E41" s="37">
        <f>申込書表紙!$B$3</f>
        <v>0</v>
      </c>
    </row>
    <row r="42" spans="1:13" x14ac:dyDescent="0.2">
      <c r="A42" s="49">
        <v>32</v>
      </c>
      <c r="B42" s="48"/>
      <c r="C42" s="38"/>
      <c r="D42" s="43"/>
      <c r="E42" s="37">
        <f>申込書表紙!$B$3</f>
        <v>0</v>
      </c>
    </row>
    <row r="43" spans="1:13" x14ac:dyDescent="0.2">
      <c r="A43" s="49">
        <v>33</v>
      </c>
      <c r="B43" s="48"/>
      <c r="C43" s="38"/>
      <c r="D43" s="43"/>
      <c r="E43" s="37">
        <f>申込書表紙!$B$3</f>
        <v>0</v>
      </c>
    </row>
    <row r="44" spans="1:13" x14ac:dyDescent="0.2">
      <c r="A44" s="49">
        <v>34</v>
      </c>
      <c r="B44" s="48"/>
      <c r="C44" s="38"/>
      <c r="D44" s="43"/>
      <c r="E44" s="37">
        <f>申込書表紙!$B$3</f>
        <v>0</v>
      </c>
    </row>
    <row r="45" spans="1:13" x14ac:dyDescent="0.2">
      <c r="A45" s="49">
        <v>35</v>
      </c>
      <c r="B45" s="48"/>
      <c r="C45" s="38"/>
      <c r="D45" s="43"/>
      <c r="E45" s="37">
        <f>申込書表紙!$B$3</f>
        <v>0</v>
      </c>
    </row>
    <row r="46" spans="1:13" x14ac:dyDescent="0.2">
      <c r="A46" s="49">
        <v>36</v>
      </c>
      <c r="B46" s="48"/>
      <c r="C46" s="38"/>
      <c r="D46" s="43"/>
      <c r="E46" s="37">
        <f>申込書表紙!$B$3</f>
        <v>0</v>
      </c>
    </row>
    <row r="47" spans="1:13" x14ac:dyDescent="0.2">
      <c r="A47" s="49">
        <v>37</v>
      </c>
      <c r="B47" s="48"/>
      <c r="C47" s="38"/>
      <c r="D47" s="43"/>
      <c r="E47" s="37">
        <f>申込書表紙!$B$3</f>
        <v>0</v>
      </c>
    </row>
    <row r="48" spans="1:13" x14ac:dyDescent="0.2">
      <c r="A48" s="49">
        <v>38</v>
      </c>
      <c r="B48" s="48"/>
      <c r="C48" s="38"/>
      <c r="D48" s="43"/>
      <c r="E48" s="37">
        <f>申込書表紙!$B$3</f>
        <v>0</v>
      </c>
    </row>
    <row r="49" spans="1:9" x14ac:dyDescent="0.2">
      <c r="A49" s="49">
        <v>39</v>
      </c>
      <c r="B49" s="48"/>
      <c r="C49" s="38"/>
      <c r="D49" s="43"/>
      <c r="E49" s="37">
        <f>申込書表紙!$B$3</f>
        <v>0</v>
      </c>
    </row>
    <row r="50" spans="1:9" x14ac:dyDescent="0.2">
      <c r="A50" s="49">
        <v>40</v>
      </c>
      <c r="B50" s="48"/>
      <c r="C50" s="38"/>
      <c r="D50" s="43"/>
      <c r="E50" s="37">
        <f>申込書表紙!$B$3</f>
        <v>0</v>
      </c>
    </row>
    <row r="51" spans="1:9" x14ac:dyDescent="0.2">
      <c r="A51" s="49">
        <v>41</v>
      </c>
      <c r="B51" s="48"/>
      <c r="C51" s="38"/>
      <c r="D51" s="43"/>
      <c r="E51" s="37">
        <f>申込書表紙!$B$3</f>
        <v>0</v>
      </c>
    </row>
    <row r="52" spans="1:9" x14ac:dyDescent="0.2">
      <c r="A52" s="49">
        <v>42</v>
      </c>
      <c r="B52" s="48"/>
      <c r="C52" s="38"/>
      <c r="D52" s="43"/>
      <c r="E52" s="37">
        <f>申込書表紙!$B$3</f>
        <v>0</v>
      </c>
    </row>
    <row r="53" spans="1:9" x14ac:dyDescent="0.2">
      <c r="A53" s="49">
        <v>43</v>
      </c>
      <c r="B53" s="48"/>
      <c r="C53" s="38"/>
      <c r="D53" s="43"/>
      <c r="E53" s="37">
        <f>申込書表紙!$B$3</f>
        <v>0</v>
      </c>
    </row>
    <row r="54" spans="1:9" x14ac:dyDescent="0.2">
      <c r="A54" s="49">
        <v>44</v>
      </c>
      <c r="B54" s="48"/>
      <c r="C54" s="38"/>
      <c r="D54" s="43"/>
      <c r="E54" s="37">
        <f>申込書表紙!$B$3</f>
        <v>0</v>
      </c>
      <c r="F54" s="3"/>
      <c r="G54" s="3"/>
      <c r="H54" s="3"/>
    </row>
    <row r="55" spans="1:9" x14ac:dyDescent="0.2">
      <c r="A55" s="49">
        <v>45</v>
      </c>
      <c r="B55" s="48"/>
      <c r="C55" s="38"/>
      <c r="D55" s="43"/>
      <c r="E55" s="37">
        <f>申込書表紙!$B$3</f>
        <v>0</v>
      </c>
      <c r="H55" s="29"/>
    </row>
    <row r="56" spans="1:9" x14ac:dyDescent="0.2">
      <c r="A56" s="49">
        <v>46</v>
      </c>
      <c r="B56" s="48"/>
      <c r="C56" s="38"/>
      <c r="D56" s="43"/>
      <c r="E56" s="37">
        <f>申込書表紙!$B$3</f>
        <v>0</v>
      </c>
      <c r="H56" s="29"/>
    </row>
    <row r="57" spans="1:9" x14ac:dyDescent="0.2">
      <c r="A57" s="49">
        <v>47</v>
      </c>
      <c r="B57" s="48"/>
      <c r="C57" s="38"/>
      <c r="D57" s="43"/>
      <c r="E57" s="37">
        <f>申込書表紙!$B$3</f>
        <v>0</v>
      </c>
      <c r="H57" s="29"/>
      <c r="I57" s="31"/>
    </row>
    <row r="58" spans="1:9" x14ac:dyDescent="0.2">
      <c r="A58" s="49">
        <v>48</v>
      </c>
      <c r="B58" s="48"/>
      <c r="C58" s="38"/>
      <c r="D58" s="43"/>
      <c r="E58" s="37">
        <f>申込書表紙!$B$3</f>
        <v>0</v>
      </c>
      <c r="H58" s="29"/>
    </row>
    <row r="59" spans="1:9" x14ac:dyDescent="0.2">
      <c r="A59" s="49">
        <v>49</v>
      </c>
      <c r="B59" s="48"/>
      <c r="C59" s="38"/>
      <c r="D59" s="43"/>
      <c r="E59" s="37">
        <f>申込書表紙!$B$3</f>
        <v>0</v>
      </c>
      <c r="G59" s="29"/>
      <c r="H59" s="29"/>
    </row>
    <row r="60" spans="1:9" x14ac:dyDescent="0.2">
      <c r="A60" s="49">
        <v>50</v>
      </c>
      <c r="B60" s="48"/>
      <c r="C60" s="38"/>
      <c r="D60" s="43"/>
      <c r="E60" s="37">
        <f>申込書表紙!$B$3</f>
        <v>0</v>
      </c>
      <c r="G60" s="29"/>
      <c r="H60" s="29"/>
    </row>
    <row r="61" spans="1:9" x14ac:dyDescent="0.2">
      <c r="A61" s="49">
        <v>51</v>
      </c>
      <c r="B61" s="48"/>
      <c r="C61" s="38"/>
      <c r="D61" s="43"/>
      <c r="E61" s="37">
        <f>申込書表紙!$B$3</f>
        <v>0</v>
      </c>
      <c r="G61" s="29"/>
      <c r="H61" s="29"/>
    </row>
    <row r="62" spans="1:9" x14ac:dyDescent="0.2">
      <c r="A62" s="49">
        <v>52</v>
      </c>
      <c r="B62" s="48"/>
      <c r="C62" s="38"/>
      <c r="D62" s="43"/>
      <c r="E62" s="37">
        <f>申込書表紙!$B$3</f>
        <v>0</v>
      </c>
      <c r="F62" s="3"/>
      <c r="G62" s="29"/>
      <c r="H62" s="29"/>
      <c r="I62" s="31"/>
    </row>
    <row r="63" spans="1:9" x14ac:dyDescent="0.2">
      <c r="A63" s="49">
        <v>53</v>
      </c>
      <c r="B63" s="48"/>
      <c r="C63" s="38"/>
      <c r="D63" s="43"/>
      <c r="E63" s="37">
        <f>申込書表紙!$B$3</f>
        <v>0</v>
      </c>
      <c r="F63" s="34"/>
      <c r="G63" s="29"/>
      <c r="H63" s="29"/>
    </row>
    <row r="64" spans="1:9" x14ac:dyDescent="0.2">
      <c r="A64" s="49">
        <v>54</v>
      </c>
      <c r="B64" s="48"/>
      <c r="C64" s="38"/>
      <c r="D64" s="43"/>
      <c r="E64" s="37">
        <f>申込書表紙!$B$3</f>
        <v>0</v>
      </c>
      <c r="F64" s="34"/>
      <c r="G64" s="29"/>
      <c r="H64" s="29"/>
    </row>
    <row r="65" spans="1:9" x14ac:dyDescent="0.2">
      <c r="A65" s="49">
        <v>55</v>
      </c>
      <c r="B65" s="48"/>
      <c r="C65" s="38"/>
      <c r="D65" s="43"/>
      <c r="E65" s="37">
        <f>申込書表紙!$B$3</f>
        <v>0</v>
      </c>
      <c r="F65" s="34"/>
      <c r="G65" s="29"/>
      <c r="H65" s="29"/>
    </row>
    <row r="66" spans="1:9" x14ac:dyDescent="0.2">
      <c r="A66" s="49">
        <v>56</v>
      </c>
      <c r="B66" s="48"/>
      <c r="C66" s="38"/>
      <c r="D66" s="43"/>
      <c r="E66" s="37">
        <f>申込書表紙!$B$3</f>
        <v>0</v>
      </c>
      <c r="F66" s="34"/>
      <c r="G66" s="29"/>
      <c r="H66" s="29"/>
      <c r="I66" s="31"/>
    </row>
    <row r="67" spans="1:9" x14ac:dyDescent="0.2">
      <c r="A67" s="49">
        <v>57</v>
      </c>
      <c r="B67" s="48"/>
      <c r="C67" s="38"/>
      <c r="D67" s="43"/>
      <c r="E67" s="37">
        <f>申込書表紙!$B$3</f>
        <v>0</v>
      </c>
      <c r="F67" s="34"/>
      <c r="G67" s="29"/>
      <c r="H67" s="29"/>
    </row>
    <row r="68" spans="1:9" x14ac:dyDescent="0.2">
      <c r="A68" s="49">
        <v>58</v>
      </c>
      <c r="B68" s="48"/>
      <c r="C68" s="38"/>
      <c r="D68" s="43"/>
      <c r="E68" s="37">
        <f>申込書表紙!$B$3</f>
        <v>0</v>
      </c>
      <c r="F68" s="34"/>
      <c r="G68" s="29"/>
      <c r="H68" s="29"/>
    </row>
    <row r="69" spans="1:9" x14ac:dyDescent="0.2">
      <c r="A69" s="49">
        <v>59</v>
      </c>
      <c r="B69" s="48"/>
      <c r="C69" s="38"/>
      <c r="D69" s="43"/>
      <c r="E69" s="37">
        <f>申込書表紙!$B$3</f>
        <v>0</v>
      </c>
      <c r="F69" s="34"/>
      <c r="G69" s="29"/>
      <c r="H69" s="29"/>
    </row>
    <row r="70" spans="1:9" x14ac:dyDescent="0.2">
      <c r="A70" s="49">
        <v>60</v>
      </c>
      <c r="B70" s="48"/>
      <c r="C70" s="38"/>
      <c r="D70" s="43"/>
      <c r="E70" s="37">
        <f>申込書表紙!$B$3</f>
        <v>0</v>
      </c>
      <c r="F70" s="34"/>
      <c r="G70" s="29"/>
      <c r="H70" s="29"/>
    </row>
    <row r="71" spans="1:9" x14ac:dyDescent="0.2">
      <c r="A71" s="49">
        <v>61</v>
      </c>
      <c r="B71" s="48"/>
      <c r="C71" s="38"/>
      <c r="D71" s="43"/>
      <c r="E71" s="37">
        <f>申込書表紙!$B$3</f>
        <v>0</v>
      </c>
      <c r="F71" s="34"/>
      <c r="G71" s="29"/>
      <c r="H71" s="29"/>
    </row>
    <row r="72" spans="1:9" x14ac:dyDescent="0.2">
      <c r="A72" s="49">
        <v>62</v>
      </c>
      <c r="B72" s="48"/>
      <c r="C72" s="38"/>
      <c r="D72" s="43"/>
      <c r="E72" s="37">
        <f>申込書表紙!$B$3</f>
        <v>0</v>
      </c>
      <c r="F72" s="34"/>
      <c r="G72" s="29"/>
      <c r="H72" s="29"/>
    </row>
    <row r="73" spans="1:9" x14ac:dyDescent="0.2">
      <c r="A73" s="49">
        <v>63</v>
      </c>
      <c r="B73" s="48"/>
      <c r="C73" s="38"/>
      <c r="D73" s="43"/>
      <c r="E73" s="37">
        <f>申込書表紙!$B$3</f>
        <v>0</v>
      </c>
      <c r="F73" s="34"/>
      <c r="G73" s="29"/>
      <c r="H73" s="29"/>
    </row>
    <row r="74" spans="1:9" x14ac:dyDescent="0.2">
      <c r="A74" s="49">
        <v>64</v>
      </c>
      <c r="B74" s="48"/>
      <c r="C74" s="38"/>
      <c r="D74" s="43"/>
      <c r="E74" s="37">
        <f>申込書表紙!$B$3</f>
        <v>0</v>
      </c>
      <c r="F74" s="34"/>
      <c r="G74" s="29"/>
      <c r="H74" s="29"/>
    </row>
    <row r="75" spans="1:9" x14ac:dyDescent="0.2">
      <c r="A75" s="49">
        <v>65</v>
      </c>
      <c r="B75" s="48"/>
      <c r="C75" s="38"/>
      <c r="D75" s="43"/>
      <c r="E75" s="37">
        <f>申込書表紙!$B$3</f>
        <v>0</v>
      </c>
      <c r="F75" s="34"/>
      <c r="G75" s="29"/>
      <c r="H75" s="29"/>
    </row>
    <row r="76" spans="1:9" x14ac:dyDescent="0.2">
      <c r="A76" s="49">
        <v>66</v>
      </c>
      <c r="B76" s="48"/>
      <c r="C76" s="42"/>
      <c r="D76" s="43"/>
      <c r="E76" s="37">
        <f>申込書表紙!$B$3</f>
        <v>0</v>
      </c>
      <c r="F76" s="34"/>
      <c r="G76" s="29"/>
      <c r="H76" s="29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記入例（団体戦）</vt:lpstr>
      <vt:lpstr>記入例（個人戦）</vt:lpstr>
      <vt:lpstr>記入方法</vt:lpstr>
      <vt:lpstr>申込書表紙</vt:lpstr>
      <vt:lpstr>小1-2</vt:lpstr>
      <vt:lpstr>小3</vt:lpstr>
      <vt:lpstr>小4</vt:lpstr>
      <vt:lpstr>小5</vt:lpstr>
      <vt:lpstr>小6</vt:lpstr>
      <vt:lpstr>中1男子</vt:lpstr>
      <vt:lpstr>中2男子</vt:lpstr>
      <vt:lpstr>中3男子</vt:lpstr>
      <vt:lpstr>中1女子</vt:lpstr>
      <vt:lpstr>中2女子</vt:lpstr>
      <vt:lpstr>中3女子</vt:lpstr>
      <vt:lpstr>高校一般</vt:lpstr>
      <vt:lpstr>高校一般女子</vt:lpstr>
      <vt:lpstr>低学年団体</vt:lpstr>
      <vt:lpstr>小学生団体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takashi tanaka</cp:lastModifiedBy>
  <cp:lastPrinted>2014-08-04T01:20:11Z</cp:lastPrinted>
  <dcterms:created xsi:type="dcterms:W3CDTF">2014-02-28T02:51:16Z</dcterms:created>
  <dcterms:modified xsi:type="dcterms:W3CDTF">2019-02-15T02:59:06Z</dcterms:modified>
</cp:coreProperties>
</file>