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6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9750" tabRatio="1000" firstSheet="10" activeTab="17"/>
  </bookViews>
  <sheets>
    <sheet name="記入方法" sheetId="24" r:id="rId1"/>
    <sheet name="記入例" sheetId="23" r:id="rId2"/>
    <sheet name="申込書表紙" sheetId="19" r:id="rId3"/>
    <sheet name="小学1・2年生" sheetId="1" r:id="rId4"/>
    <sheet name="小学3年生" sheetId="5" r:id="rId5"/>
    <sheet name="小学4年生" sheetId="6" r:id="rId6"/>
    <sheet name="小学5年生" sheetId="7" r:id="rId7"/>
    <sheet name="小学6年生" sheetId="8" r:id="rId8"/>
    <sheet name="中学男子1年生" sheetId="9" r:id="rId9"/>
    <sheet name="中学男子2年生" sheetId="10" r:id="rId10"/>
    <sheet name="中学男子3年生" sheetId="11" r:id="rId11"/>
    <sheet name="中学女子1年生" sheetId="12" r:id="rId12"/>
    <sheet name="中学女子2年生" sheetId="13" r:id="rId13"/>
    <sheet name="中学女子3年生" sheetId="14" r:id="rId14"/>
    <sheet name="高校一般男子37歳以下" sheetId="15" r:id="rId15"/>
    <sheet name="一般男子38歳以上" sheetId="18" r:id="rId16"/>
    <sheet name="高校一般女子" sheetId="17" r:id="rId17"/>
    <sheet name="団体" sheetId="21" r:id="rId18"/>
  </sheets>
  <externalReferences>
    <externalReference r:id="rId19"/>
  </externalReferences>
  <definedNames>
    <definedName name="参加校数" localSheetId="15">[1]トーナメント表!#REF!</definedName>
    <definedName name="参加校数" localSheetId="16">[1]トーナメント表!#REF!</definedName>
    <definedName name="参加校数" localSheetId="14">[1]トーナメント表!#REF!</definedName>
    <definedName name="参加校数" localSheetId="4">[1]トーナメント表!#REF!</definedName>
    <definedName name="参加校数" localSheetId="5">[1]トーナメント表!#REF!</definedName>
    <definedName name="参加校数" localSheetId="7">[1]トーナメント表!#REF!</definedName>
    <definedName name="参加校数" localSheetId="17">[1]トーナメント表!#REF!</definedName>
    <definedName name="参加校数" localSheetId="11">[1]トーナメント表!#REF!</definedName>
    <definedName name="参加校数" localSheetId="13">[1]トーナメント表!#REF!</definedName>
    <definedName name="参加校数" localSheetId="8">[1]トーナメント表!#REF!</definedName>
    <definedName name="参加校数" localSheetId="10">[1]トーナメント表!#REF!</definedName>
    <definedName name="参加校数">[1]トーナメント表!#REF!</definedName>
  </definedNames>
  <calcPr calcId="125725"/>
</workbook>
</file>

<file path=xl/calcChain.xml><?xml version="1.0" encoding="utf-8"?>
<calcChain xmlns="http://schemas.openxmlformats.org/spreadsheetml/2006/main">
  <c r="A1" i="23"/>
  <c r="C20" i="19"/>
  <c r="C25"/>
  <c r="E25" s="1"/>
  <c r="C19"/>
  <c r="A3" i="21"/>
  <c r="A1"/>
  <c r="A32" i="17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8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5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4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3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1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0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9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8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7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6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5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32" i="1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C18" i="19"/>
  <c r="C17"/>
  <c r="C16"/>
  <c r="C15"/>
  <c r="C14"/>
  <c r="C13"/>
  <c r="C12"/>
  <c r="C11"/>
  <c r="C10"/>
  <c r="C9"/>
  <c r="C8"/>
  <c r="C7"/>
  <c r="C6"/>
  <c r="A1" i="18"/>
  <c r="A1" i="17"/>
  <c r="A1" i="15"/>
  <c r="A1" i="14"/>
  <c r="A1" i="13"/>
  <c r="A1" i="12"/>
  <c r="A1" i="11"/>
  <c r="A1" i="10"/>
  <c r="A1" i="9"/>
  <c r="A1" i="8"/>
  <c r="A1" i="7"/>
  <c r="A1" i="6"/>
  <c r="A1" i="5"/>
  <c r="A1" i="1"/>
  <c r="C24" i="19" l="1"/>
  <c r="E24" s="1"/>
  <c r="C23"/>
  <c r="E23" s="1"/>
  <c r="E26" s="1"/>
</calcChain>
</file>

<file path=xl/comments1.xml><?xml version="1.0" encoding="utf-8"?>
<comments xmlns="http://schemas.openxmlformats.org/spreadsheetml/2006/main">
  <authors>
    <author>田中 剛</author>
  </authors>
  <commentList>
    <comment ref="B3" authorId="0">
      <text>
        <r>
          <rPr>
            <b/>
            <sz val="9"/>
            <color indexed="81"/>
            <rFont val="ＭＳ Ｐゴシック"/>
            <family val="3"/>
            <charset val="128"/>
          </rPr>
          <t>記入ください</t>
        </r>
      </text>
    </comment>
  </commentList>
</comments>
</file>

<file path=xl/comments10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1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2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3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  <comment ref="C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4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5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16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2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3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4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5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6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7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8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comments9.xml><?xml version="1.0" encoding="utf-8"?>
<comments xmlns="http://schemas.openxmlformats.org/spreadsheetml/2006/main">
  <authors>
    <author>Kazuyuki Takanashi</author>
  </authors>
  <commentList>
    <comment ref="B3" authorId="0">
      <text>
        <r>
          <rPr>
            <sz val="10"/>
            <color indexed="81"/>
            <rFont val="ＭＳ Ｐゴシック"/>
            <family val="3"/>
            <charset val="128"/>
          </rPr>
          <t xml:space="preserve">出場選手名（フルネーム）を左詰めで記入して下さい。
</t>
        </r>
      </text>
    </comment>
  </commentList>
</comments>
</file>

<file path=xl/sharedStrings.xml><?xml version="1.0" encoding="utf-8"?>
<sst xmlns="http://schemas.openxmlformats.org/spreadsheetml/2006/main" count="88" uniqueCount="70">
  <si>
    <t>チーム名</t>
    <rPh sb="3" eb="4">
      <t>メイ</t>
    </rPh>
    <phoneticPr fontId="4"/>
  </si>
  <si>
    <t>港北太郎</t>
    <rPh sb="0" eb="2">
      <t>コウホク</t>
    </rPh>
    <rPh sb="2" eb="4">
      <t>タロウ</t>
    </rPh>
    <phoneticPr fontId="4"/>
  </si>
  <si>
    <t>港北次郎</t>
    <rPh sb="0" eb="2">
      <t>コウホク</t>
    </rPh>
    <rPh sb="2" eb="4">
      <t>ジロウ</t>
    </rPh>
    <phoneticPr fontId="4"/>
  </si>
  <si>
    <t>港北三郎</t>
    <rPh sb="0" eb="2">
      <t>コウホク</t>
    </rPh>
    <rPh sb="2" eb="4">
      <t>サブロウ</t>
    </rPh>
    <phoneticPr fontId="4"/>
  </si>
  <si>
    <t>自彊館</t>
    <rPh sb="0" eb="3">
      <t>ジキョウカン</t>
    </rPh>
    <phoneticPr fontId="3"/>
  </si>
  <si>
    <t>団体名</t>
    <rPh sb="0" eb="3">
      <t>ダンタイメイ</t>
    </rPh>
    <phoneticPr fontId="3"/>
  </si>
  <si>
    <t>人数</t>
    <rPh sb="0" eb="2">
      <t>ニンズウ</t>
    </rPh>
    <phoneticPr fontId="3"/>
  </si>
  <si>
    <t>小学1・2年生</t>
    <rPh sb="0" eb="2">
      <t>ショウガク</t>
    </rPh>
    <rPh sb="5" eb="7">
      <t>ネンセイ</t>
    </rPh>
    <phoneticPr fontId="3"/>
  </si>
  <si>
    <t>小学3年生</t>
    <rPh sb="0" eb="2">
      <t>ショウガク</t>
    </rPh>
    <rPh sb="3" eb="5">
      <t>ネンセイ</t>
    </rPh>
    <phoneticPr fontId="3"/>
  </si>
  <si>
    <t>小学4年生</t>
    <rPh sb="0" eb="2">
      <t>ショウガク</t>
    </rPh>
    <rPh sb="3" eb="5">
      <t>ネンセイ</t>
    </rPh>
    <phoneticPr fontId="3"/>
  </si>
  <si>
    <t>小学5年生</t>
    <rPh sb="0" eb="2">
      <t>ショウガク</t>
    </rPh>
    <rPh sb="3" eb="5">
      <t>ネンセイ</t>
    </rPh>
    <phoneticPr fontId="3"/>
  </si>
  <si>
    <t>小学6年生</t>
    <rPh sb="0" eb="2">
      <t>ショウガク</t>
    </rPh>
    <rPh sb="3" eb="5">
      <t>ネンセイ</t>
    </rPh>
    <phoneticPr fontId="3"/>
  </si>
  <si>
    <t>中学男子1年生</t>
    <rPh sb="0" eb="4">
      <t>チュウガクダンシ</t>
    </rPh>
    <rPh sb="5" eb="7">
      <t>ネンセイ</t>
    </rPh>
    <phoneticPr fontId="3"/>
  </si>
  <si>
    <t>中学男子2年生</t>
    <rPh sb="0" eb="4">
      <t>チュウガクダンシ</t>
    </rPh>
    <rPh sb="5" eb="7">
      <t>ネンセイ</t>
    </rPh>
    <phoneticPr fontId="3"/>
  </si>
  <si>
    <t>中学男子3年生</t>
    <rPh sb="0" eb="4">
      <t>チュウガクダンシ</t>
    </rPh>
    <rPh sb="5" eb="7">
      <t>ネンセイ</t>
    </rPh>
    <phoneticPr fontId="3"/>
  </si>
  <si>
    <t>中学女子1年生</t>
    <rPh sb="0" eb="4">
      <t>チュウガクジョシ</t>
    </rPh>
    <rPh sb="5" eb="7">
      <t>ネンセイ</t>
    </rPh>
    <phoneticPr fontId="3"/>
  </si>
  <si>
    <t>中学女子2年生</t>
    <rPh sb="0" eb="4">
      <t>チュウガクジョシ</t>
    </rPh>
    <rPh sb="5" eb="7">
      <t>ネンセイ</t>
    </rPh>
    <phoneticPr fontId="3"/>
  </si>
  <si>
    <t>中学女子3年生</t>
    <rPh sb="0" eb="4">
      <t>チュウガクジョシ</t>
    </rPh>
    <rPh sb="5" eb="7">
      <t>ネンセイ</t>
    </rPh>
    <phoneticPr fontId="3"/>
  </si>
  <si>
    <t>高校一般男子37歳以下</t>
    <rPh sb="0" eb="2">
      <t>コウコウ</t>
    </rPh>
    <rPh sb="2" eb="6">
      <t>イッパンダンシ</t>
    </rPh>
    <rPh sb="8" eb="9">
      <t>サイ</t>
    </rPh>
    <rPh sb="9" eb="11">
      <t>イカ</t>
    </rPh>
    <phoneticPr fontId="3"/>
  </si>
  <si>
    <t>高校一般女子</t>
    <rPh sb="0" eb="2">
      <t>コウコウ</t>
    </rPh>
    <rPh sb="2" eb="6">
      <t>イッパンジョシ</t>
    </rPh>
    <phoneticPr fontId="3"/>
  </si>
  <si>
    <t>小中学生合計</t>
    <rPh sb="0" eb="4">
      <t>ショウチュウガクセイ</t>
    </rPh>
    <rPh sb="4" eb="6">
      <t>ゴウケイ</t>
    </rPh>
    <phoneticPr fontId="3"/>
  </si>
  <si>
    <t>高校一般合計</t>
    <rPh sb="0" eb="2">
      <t>コウコウ</t>
    </rPh>
    <rPh sb="2" eb="4">
      <t>イッパン</t>
    </rPh>
    <rPh sb="4" eb="6">
      <t>ゴウケイ</t>
    </rPh>
    <phoneticPr fontId="3"/>
  </si>
  <si>
    <t>参加費</t>
    <rPh sb="0" eb="3">
      <t>サンカヒ</t>
    </rPh>
    <phoneticPr fontId="3"/>
  </si>
  <si>
    <t>参加費小計</t>
    <rPh sb="0" eb="3">
      <t>サンカヒ</t>
    </rPh>
    <rPh sb="3" eb="5">
      <t>ショウケイ</t>
    </rPh>
    <phoneticPr fontId="3"/>
  </si>
  <si>
    <t>参加費合計</t>
    <rPh sb="0" eb="3">
      <t>サンカヒ</t>
    </rPh>
    <rPh sb="3" eb="5">
      <t>ゴウケイ</t>
    </rPh>
    <phoneticPr fontId="3"/>
  </si>
  <si>
    <t>参加クラス</t>
    <rPh sb="0" eb="2">
      <t>サンカ</t>
    </rPh>
    <phoneticPr fontId="3"/>
  </si>
  <si>
    <t>参加費用</t>
    <rPh sb="0" eb="4">
      <t>サンカヒヨウ</t>
    </rPh>
    <phoneticPr fontId="3"/>
  </si>
  <si>
    <t>クラス</t>
    <phoneticPr fontId="3"/>
  </si>
  <si>
    <t>出場者</t>
    <rPh sb="0" eb="3">
      <t>シュツジョウシャ</t>
    </rPh>
    <phoneticPr fontId="3"/>
  </si>
  <si>
    <t>のみ記入ください</t>
    <rPh sb="2" eb="4">
      <t>キニュウ</t>
    </rPh>
    <phoneticPr fontId="3"/>
  </si>
  <si>
    <t>一般男子38歳以上</t>
    <rPh sb="0" eb="4">
      <t>イッパンダンシ</t>
    </rPh>
    <rPh sb="6" eb="7">
      <t>サイ</t>
    </rPh>
    <rPh sb="7" eb="9">
      <t>イジョウ</t>
    </rPh>
    <phoneticPr fontId="3"/>
  </si>
  <si>
    <t>申込書表紙シートの団体名を記入する</t>
    <rPh sb="0" eb="3">
      <t>モウシコミショ</t>
    </rPh>
    <rPh sb="3" eb="5">
      <t>ヒョウシ</t>
    </rPh>
    <rPh sb="9" eb="12">
      <t>ダンタイメイ</t>
    </rPh>
    <rPh sb="13" eb="15">
      <t>キニュウ</t>
    </rPh>
    <phoneticPr fontId="3"/>
  </si>
  <si>
    <t>各参加試合クラス（例：小学1･2年生の部、高校一般女子の部　等々）毎に参加する選手のフルネームと団体名（チーム名）を記入する。</t>
    <rPh sb="0" eb="1">
      <t>カク</t>
    </rPh>
    <rPh sb="1" eb="3">
      <t>サンカ</t>
    </rPh>
    <rPh sb="3" eb="5">
      <t>シアイ</t>
    </rPh>
    <rPh sb="9" eb="10">
      <t>レイ</t>
    </rPh>
    <rPh sb="11" eb="13">
      <t>ショウガク</t>
    </rPh>
    <rPh sb="16" eb="18">
      <t>ネンセイ</t>
    </rPh>
    <rPh sb="19" eb="20">
      <t>ブ</t>
    </rPh>
    <rPh sb="21" eb="23">
      <t>コウコウ</t>
    </rPh>
    <rPh sb="23" eb="27">
      <t>イッパンジョシ</t>
    </rPh>
    <rPh sb="28" eb="29">
      <t>ブ</t>
    </rPh>
    <rPh sb="30" eb="32">
      <t>トウトウ</t>
    </rPh>
    <rPh sb="33" eb="34">
      <t>ゴト</t>
    </rPh>
    <rPh sb="35" eb="37">
      <t>サンカ</t>
    </rPh>
    <rPh sb="39" eb="41">
      <t>センシュ</t>
    </rPh>
    <rPh sb="48" eb="50">
      <t>ダンタイ</t>
    </rPh>
    <rPh sb="50" eb="51">
      <t>メイ</t>
    </rPh>
    <rPh sb="55" eb="56">
      <t>メイ</t>
    </rPh>
    <rPh sb="58" eb="60">
      <t>キニュウ</t>
    </rPh>
    <phoneticPr fontId="3"/>
  </si>
  <si>
    <t>※各クラスごとのシート記入方法は、記入例シートを確認ください。</t>
    <rPh sb="1" eb="2">
      <t>カク</t>
    </rPh>
    <rPh sb="11" eb="15">
      <t>キニュウホウホウ</t>
    </rPh>
    <rPh sb="17" eb="20">
      <t>キニュウレイ</t>
    </rPh>
    <rPh sb="24" eb="26">
      <t>カクニン</t>
    </rPh>
    <phoneticPr fontId="3"/>
  </si>
  <si>
    <t>上記で記入作業は終了します。</t>
    <rPh sb="0" eb="2">
      <t>ジョウキ</t>
    </rPh>
    <rPh sb="3" eb="5">
      <t>キニュウ</t>
    </rPh>
    <rPh sb="5" eb="7">
      <t>サギョウ</t>
    </rPh>
    <rPh sb="8" eb="10">
      <t>シュウリョウ</t>
    </rPh>
    <phoneticPr fontId="3"/>
  </si>
  <si>
    <t>申込書表紙シートに各試合クラス毎の出場人数が表示されていますので、合っているかを確認ください。</t>
    <rPh sb="0" eb="3">
      <t>モウシコミショ</t>
    </rPh>
    <rPh sb="3" eb="5">
      <t>ヒョウシ</t>
    </rPh>
    <rPh sb="9" eb="10">
      <t>カク</t>
    </rPh>
    <rPh sb="10" eb="12">
      <t>シアイ</t>
    </rPh>
    <rPh sb="15" eb="16">
      <t>ゴト</t>
    </rPh>
    <rPh sb="17" eb="19">
      <t>シュツジョウ</t>
    </rPh>
    <rPh sb="19" eb="21">
      <t>ニンズウ</t>
    </rPh>
    <rPh sb="22" eb="24">
      <t>ヒョウジ</t>
    </rPh>
    <rPh sb="33" eb="34">
      <t>ア</t>
    </rPh>
    <rPh sb="40" eb="42">
      <t>カクニン</t>
    </rPh>
    <phoneticPr fontId="3"/>
  </si>
  <si>
    <t>参加費が自動計算されますので、合っているかを確認ください。</t>
    <rPh sb="0" eb="3">
      <t>サンカヒ</t>
    </rPh>
    <rPh sb="4" eb="8">
      <t>ジドウケイサン</t>
    </rPh>
    <rPh sb="15" eb="16">
      <t>ア</t>
    </rPh>
    <rPh sb="22" eb="24">
      <t>カクニン</t>
    </rPh>
    <phoneticPr fontId="3"/>
  </si>
  <si>
    <t>上記で確認作業は終了します。</t>
    <rPh sb="0" eb="2">
      <t>ジョウキ</t>
    </rPh>
    <rPh sb="3" eb="7">
      <t>カクニンサギョウ</t>
    </rPh>
    <rPh sb="8" eb="10">
      <t>シュウリョウ</t>
    </rPh>
    <phoneticPr fontId="3"/>
  </si>
  <si>
    <t>申込書表紙、出場者がいる試合クラスのシートすべて（小学３年生の部、小学４年生の部、小学５年生の部のみ出場であれば、３シート分）を印刷します。</t>
    <rPh sb="0" eb="3">
      <t>モウシコミショ</t>
    </rPh>
    <rPh sb="3" eb="5">
      <t>ヒョウシ</t>
    </rPh>
    <rPh sb="6" eb="9">
      <t>シュツジョウシャ</t>
    </rPh>
    <rPh sb="12" eb="14">
      <t>シアイ</t>
    </rPh>
    <rPh sb="25" eb="27">
      <t>ショウガク</t>
    </rPh>
    <rPh sb="28" eb="30">
      <t>ネンセイ</t>
    </rPh>
    <rPh sb="31" eb="32">
      <t>ブ</t>
    </rPh>
    <rPh sb="33" eb="35">
      <t>ショウガク</t>
    </rPh>
    <rPh sb="36" eb="38">
      <t>ネンセイ</t>
    </rPh>
    <rPh sb="39" eb="40">
      <t>ブ</t>
    </rPh>
    <rPh sb="41" eb="43">
      <t>ショウガク</t>
    </rPh>
    <rPh sb="44" eb="46">
      <t>ネンセイ</t>
    </rPh>
    <rPh sb="47" eb="48">
      <t>ブ</t>
    </rPh>
    <rPh sb="50" eb="52">
      <t>シュツジョウ</t>
    </rPh>
    <rPh sb="61" eb="62">
      <t>ブン</t>
    </rPh>
    <rPh sb="64" eb="66">
      <t>インサツ</t>
    </rPh>
    <phoneticPr fontId="3"/>
  </si>
  <si>
    <t>本ファイルを「名前をつけて保存」し、「_xxx」を団体名に変更して保存します。</t>
    <rPh sb="0" eb="1">
      <t>ホン</t>
    </rPh>
    <rPh sb="7" eb="9">
      <t>ナマエ</t>
    </rPh>
    <rPh sb="13" eb="15">
      <t>ホゾン</t>
    </rPh>
    <rPh sb="25" eb="28">
      <t>ダンタイメイ</t>
    </rPh>
    <rPh sb="29" eb="31">
      <t>ヘンコウ</t>
    </rPh>
    <rPh sb="33" eb="35">
      <t>ホゾン</t>
    </rPh>
    <phoneticPr fontId="3"/>
  </si>
  <si>
    <t>本ファイルをメールに添付して、下記宛先まで送信します。</t>
    <rPh sb="0" eb="1">
      <t>ホン</t>
    </rPh>
    <rPh sb="10" eb="12">
      <t>テンプ</t>
    </rPh>
    <rPh sb="15" eb="17">
      <t>カキ</t>
    </rPh>
    <rPh sb="17" eb="19">
      <t>アテサキ</t>
    </rPh>
    <rPh sb="21" eb="23">
      <t>ソウシン</t>
    </rPh>
    <phoneticPr fontId="3"/>
  </si>
  <si>
    <t>上記で申込作業は終了します。</t>
    <rPh sb="0" eb="2">
      <t>ジョウキ</t>
    </rPh>
    <rPh sb="3" eb="5">
      <t>モウシコミ</t>
    </rPh>
    <rPh sb="5" eb="7">
      <t>サギョウ</t>
    </rPh>
    <rPh sb="8" eb="10">
      <t>シュウリョウ</t>
    </rPh>
    <phoneticPr fontId="3"/>
  </si>
  <si>
    <t>本資料の作成方法で不明点がありましたら、下記までご連絡ください。</t>
    <rPh sb="0" eb="1">
      <t>ホン</t>
    </rPh>
    <rPh sb="1" eb="3">
      <t>シリョウ</t>
    </rPh>
    <rPh sb="4" eb="8">
      <t>サクセイホウホウ</t>
    </rPh>
    <rPh sb="9" eb="12">
      <t>フメイテン</t>
    </rPh>
    <rPh sb="20" eb="22">
      <t>カキ</t>
    </rPh>
    <rPh sb="25" eb="27">
      <t>レンラク</t>
    </rPh>
    <phoneticPr fontId="3"/>
  </si>
  <si>
    <t>師岡剣友会　田中剛</t>
    <rPh sb="0" eb="2">
      <t>モロオカ</t>
    </rPh>
    <rPh sb="2" eb="3">
      <t>ケン</t>
    </rPh>
    <rPh sb="3" eb="5">
      <t>ユウカイ</t>
    </rPh>
    <rPh sb="6" eb="8">
      <t>タナカ</t>
    </rPh>
    <rPh sb="8" eb="9">
      <t>タカシ</t>
    </rPh>
    <phoneticPr fontId="3"/>
  </si>
  <si>
    <t>電話：090-5999-1329</t>
    <rPh sb="0" eb="2">
      <t>デンワ</t>
    </rPh>
    <phoneticPr fontId="3"/>
  </si>
  <si>
    <t>メールアドレス：olga2550@yahoo.co.jp</t>
    <phoneticPr fontId="3"/>
  </si>
  <si>
    <t>①記入作業</t>
    <rPh sb="1" eb="3">
      <t>キニュウ</t>
    </rPh>
    <rPh sb="3" eb="5">
      <t>サギョウ</t>
    </rPh>
    <phoneticPr fontId="3"/>
  </si>
  <si>
    <t>②確認作業</t>
    <rPh sb="1" eb="5">
      <t>カクニンサギョウ</t>
    </rPh>
    <phoneticPr fontId="3"/>
  </si>
  <si>
    <t>③印刷作業</t>
    <rPh sb="1" eb="3">
      <t>インサツ</t>
    </rPh>
    <rPh sb="3" eb="5">
      <t>サギョウ</t>
    </rPh>
    <phoneticPr fontId="3"/>
  </si>
  <si>
    <t>④申込作業</t>
    <rPh sb="1" eb="3">
      <t>モウシコミ</t>
    </rPh>
    <rPh sb="3" eb="5">
      <t>サギョウ</t>
    </rPh>
    <phoneticPr fontId="3"/>
  </si>
  <si>
    <t>先鋒</t>
    <rPh sb="0" eb="2">
      <t>センポウ</t>
    </rPh>
    <phoneticPr fontId="7"/>
  </si>
  <si>
    <t>中堅</t>
    <rPh sb="0" eb="2">
      <t>チュウケン</t>
    </rPh>
    <phoneticPr fontId="7"/>
  </si>
  <si>
    <t>大将</t>
    <rPh sb="0" eb="2">
      <t>タイショウ</t>
    </rPh>
    <phoneticPr fontId="7"/>
  </si>
  <si>
    <t>団体</t>
    <rPh sb="0" eb="2">
      <t>ダンタイ</t>
    </rPh>
    <phoneticPr fontId="3"/>
  </si>
  <si>
    <t>団体合計（チーム数）</t>
    <rPh sb="0" eb="2">
      <t>ダンタイ</t>
    </rPh>
    <rPh sb="2" eb="4">
      <t>ゴウケイ</t>
    </rPh>
    <rPh sb="8" eb="9">
      <t>スウ</t>
    </rPh>
    <phoneticPr fontId="3"/>
  </si>
  <si>
    <t>第43回港北区剣道大会（秋）参加申し込み</t>
    <rPh sb="0" eb="1">
      <t>ダイ</t>
    </rPh>
    <rPh sb="3" eb="4">
      <t>カイ</t>
    </rPh>
    <rPh sb="4" eb="7">
      <t>コウホクク</t>
    </rPh>
    <rPh sb="7" eb="9">
      <t>ケンドウ</t>
    </rPh>
    <rPh sb="9" eb="11">
      <t>タイカイ</t>
    </rPh>
    <rPh sb="12" eb="13">
      <t>アキ</t>
    </rPh>
    <rPh sb="14" eb="17">
      <t>サンカモウ</t>
    </rPh>
    <rPh sb="18" eb="19">
      <t>コ</t>
    </rPh>
    <phoneticPr fontId="3"/>
  </si>
  <si>
    <t>港北四郎</t>
    <rPh sb="0" eb="2">
      <t>コウホク</t>
    </rPh>
    <rPh sb="2" eb="4">
      <t>シロウ</t>
    </rPh>
    <phoneticPr fontId="3"/>
  </si>
  <si>
    <t>港北五郎</t>
    <rPh sb="0" eb="2">
      <t>コウホク</t>
    </rPh>
    <rPh sb="2" eb="4">
      <t>ゴロウ</t>
    </rPh>
    <phoneticPr fontId="3"/>
  </si>
  <si>
    <t>港北六郎</t>
    <rPh sb="0" eb="2">
      <t>コウホク</t>
    </rPh>
    <rPh sb="2" eb="4">
      <t>ロクロウ</t>
    </rPh>
    <phoneticPr fontId="3"/>
  </si>
  <si>
    <t>港北七郎</t>
    <rPh sb="0" eb="2">
      <t>コウホク</t>
    </rPh>
    <rPh sb="2" eb="4">
      <t>ナナロウ</t>
    </rPh>
    <phoneticPr fontId="3"/>
  </si>
  <si>
    <t>港北八郎</t>
    <rPh sb="0" eb="2">
      <t>コウホク</t>
    </rPh>
    <rPh sb="2" eb="4">
      <t>ハチロウ</t>
    </rPh>
    <phoneticPr fontId="3"/>
  </si>
  <si>
    <t>港北九郎</t>
    <rPh sb="0" eb="2">
      <t>コウホク</t>
    </rPh>
    <rPh sb="2" eb="4">
      <t>クロウ</t>
    </rPh>
    <phoneticPr fontId="3"/>
  </si>
  <si>
    <t>港北十蔵</t>
    <rPh sb="0" eb="2">
      <t>コウホク</t>
    </rPh>
    <rPh sb="2" eb="4">
      <t>ジュウゾウ</t>
    </rPh>
    <phoneticPr fontId="3"/>
  </si>
  <si>
    <t>港北花子</t>
    <rPh sb="0" eb="2">
      <t>コウホク</t>
    </rPh>
    <rPh sb="2" eb="4">
      <t>ハナコ</t>
    </rPh>
    <phoneticPr fontId="3"/>
  </si>
  <si>
    <t>港北夢子</t>
    <rPh sb="0" eb="2">
      <t>コウホク</t>
    </rPh>
    <rPh sb="2" eb="4">
      <t>ユメコ</t>
    </rPh>
    <phoneticPr fontId="3"/>
  </si>
  <si>
    <t>上記で印刷作業は終了します。</t>
    <rPh sb="0" eb="2">
      <t>ジョウキ</t>
    </rPh>
    <rPh sb="3" eb="5">
      <t>インサツ</t>
    </rPh>
    <rPh sb="5" eb="7">
      <t>サギョウ</t>
    </rPh>
    <rPh sb="8" eb="10">
      <t>シュウリョウ</t>
    </rPh>
    <phoneticPr fontId="3"/>
  </si>
  <si>
    <t>宛先：港北区剣道連盟総務部長　田中剛</t>
    <rPh sb="0" eb="2">
      <t>アテサキ</t>
    </rPh>
    <rPh sb="3" eb="6">
      <t>コウホクク</t>
    </rPh>
    <rPh sb="6" eb="10">
      <t>ケンドウレンメイ</t>
    </rPh>
    <rPh sb="10" eb="12">
      <t>ソウム</t>
    </rPh>
    <rPh sb="12" eb="13">
      <t>ブ</t>
    </rPh>
    <rPh sb="13" eb="14">
      <t>チョウ</t>
    </rPh>
    <rPh sb="15" eb="17">
      <t>タナカ</t>
    </rPh>
    <rPh sb="17" eb="18">
      <t>タカシ</t>
    </rPh>
    <phoneticPr fontId="3"/>
  </si>
  <si>
    <t>メールアドレス：olga2550@yahoo.co.jp</t>
    <phoneticPr fontId="3"/>
  </si>
  <si>
    <t>上記5で印刷した紙と参加費合計を区大会準備会に持参ください。</t>
    <rPh sb="0" eb="2">
      <t>ジョウキ</t>
    </rPh>
    <rPh sb="4" eb="6">
      <t>インサツ</t>
    </rPh>
    <rPh sb="8" eb="9">
      <t>カミ</t>
    </rPh>
    <rPh sb="10" eb="13">
      <t>サンカヒ</t>
    </rPh>
    <rPh sb="13" eb="15">
      <t>ゴウケイ</t>
    </rPh>
    <rPh sb="16" eb="17">
      <t>ク</t>
    </rPh>
    <rPh sb="17" eb="19">
      <t>タイカイ</t>
    </rPh>
    <rPh sb="19" eb="21">
      <t>ジュンビ</t>
    </rPh>
    <rPh sb="21" eb="22">
      <t>カイ</t>
    </rPh>
    <rPh sb="23" eb="25">
      <t>ジサン</t>
    </rPh>
    <phoneticPr fontId="3"/>
  </si>
  <si>
    <t>港北区民大会参加申込書　作成方法</t>
    <rPh sb="0" eb="2">
      <t>コウホク</t>
    </rPh>
    <rPh sb="2" eb="3">
      <t>ク</t>
    </rPh>
    <rPh sb="3" eb="4">
      <t>ミン</t>
    </rPh>
    <rPh sb="4" eb="6">
      <t>タイカイ</t>
    </rPh>
    <rPh sb="6" eb="11">
      <t>サンカモウシコミショ</t>
    </rPh>
    <rPh sb="12" eb="16">
      <t>サクセイホウホウ</t>
    </rPh>
    <phoneticPr fontId="3"/>
  </si>
</sst>
</file>

<file path=xl/styles.xml><?xml version="1.0" encoding="utf-8"?>
<styleSheet xmlns="http://schemas.openxmlformats.org/spreadsheetml/2006/main">
  <fonts count="14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1" applyFont="1" applyFill="1" applyBorder="1" applyAlignment="1">
      <alignment vertical="center" shrinkToFit="1"/>
    </xf>
    <xf numFmtId="0" fontId="1" fillId="2" borderId="0" xfId="1" applyFont="1" applyFill="1" applyAlignment="1">
      <alignment vertical="center"/>
    </xf>
    <xf numFmtId="0" fontId="1" fillId="2" borderId="0" xfId="1" applyFill="1" applyBorder="1" applyAlignment="1">
      <alignment vertical="center" shrinkToFit="1"/>
    </xf>
    <xf numFmtId="0" fontId="1" fillId="3" borderId="1" xfId="1" applyFont="1" applyFill="1" applyBorder="1" applyAlignment="1">
      <alignment horizontal="center" shrinkToFit="1"/>
    </xf>
    <xf numFmtId="0" fontId="1" fillId="3" borderId="2" xfId="1" applyFill="1" applyBorder="1" applyAlignment="1">
      <alignment horizontal="center" shrinkToFit="1"/>
    </xf>
    <xf numFmtId="0" fontId="1" fillId="3" borderId="1" xfId="1" applyFill="1" applyBorder="1" applyAlignment="1">
      <alignment horizontal="center" shrinkToFit="1"/>
    </xf>
    <xf numFmtId="0" fontId="1" fillId="2" borderId="0" xfId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shrinkToFit="1"/>
    </xf>
    <xf numFmtId="0" fontId="1" fillId="0" borderId="3" xfId="1" applyFont="1" applyFill="1" applyBorder="1" applyAlignment="1">
      <alignment horizontal="center" shrinkToFit="1"/>
    </xf>
    <xf numFmtId="0" fontId="1" fillId="0" borderId="0" xfId="1" applyFill="1" applyBorder="1" applyAlignment="1">
      <alignment horizontal="center" shrinkToFit="1"/>
    </xf>
    <xf numFmtId="0" fontId="8" fillId="0" borderId="0" xfId="1" applyFont="1" applyFill="1" applyBorder="1" applyAlignment="1">
      <alignment horizontal="center" shrinkToFit="1"/>
    </xf>
    <xf numFmtId="0" fontId="8" fillId="0" borderId="3" xfId="1" applyFont="1" applyFill="1" applyBorder="1" applyAlignment="1">
      <alignment horizontal="center" shrinkToFit="1"/>
    </xf>
    <xf numFmtId="0" fontId="1" fillId="0" borderId="3" xfId="1" applyFill="1" applyBorder="1" applyAlignment="1">
      <alignment horizontal="center" shrinkToFit="1"/>
    </xf>
    <xf numFmtId="0" fontId="1" fillId="2" borderId="3" xfId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4" xfId="0" applyFont="1" applyBorder="1">
      <alignment vertical="center"/>
    </xf>
    <xf numFmtId="0" fontId="9" fillId="4" borderId="5" xfId="0" applyFont="1" applyFill="1" applyBorder="1">
      <alignment vertical="center"/>
    </xf>
    <xf numFmtId="0" fontId="9" fillId="0" borderId="3" xfId="0" applyFont="1" applyBorder="1">
      <alignment vertical="center"/>
    </xf>
    <xf numFmtId="0" fontId="9" fillId="0" borderId="1" xfId="0" applyFont="1" applyBorder="1">
      <alignment vertical="center"/>
    </xf>
    <xf numFmtId="0" fontId="9" fillId="5" borderId="1" xfId="0" applyFont="1" applyFill="1" applyBorder="1">
      <alignment vertical="center"/>
    </xf>
    <xf numFmtId="0" fontId="9" fillId="0" borderId="6" xfId="0" applyFont="1" applyBorder="1">
      <alignment vertical="center"/>
    </xf>
    <xf numFmtId="0" fontId="9" fillId="0" borderId="5" xfId="0" applyFont="1" applyBorder="1">
      <alignment vertical="center"/>
    </xf>
    <xf numFmtId="0" fontId="9" fillId="5" borderId="5" xfId="0" applyFont="1" applyFill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0" fillId="4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vertical="center" wrapText="1"/>
    </xf>
    <xf numFmtId="0" fontId="1" fillId="6" borderId="1" xfId="1" applyFill="1" applyBorder="1" applyAlignment="1">
      <alignment horizontal="center" shrinkToFit="1"/>
    </xf>
    <xf numFmtId="0" fontId="1" fillId="6" borderId="0" xfId="1" applyFont="1" applyFill="1" applyBorder="1" applyAlignment="1">
      <alignment horizontal="center" shrinkToFit="1"/>
    </xf>
    <xf numFmtId="0" fontId="1" fillId="6" borderId="0" xfId="1" applyFill="1" applyBorder="1" applyAlignment="1">
      <alignment horizontal="center" shrinkToFit="1"/>
    </xf>
    <xf numFmtId="0" fontId="1" fillId="6" borderId="3" xfId="1" applyFont="1" applyFill="1" applyBorder="1" applyAlignment="1">
      <alignment horizontal="center" shrinkToFit="1"/>
    </xf>
    <xf numFmtId="0" fontId="8" fillId="6" borderId="3" xfId="1" applyFont="1" applyFill="1" applyBorder="1" applyAlignment="1">
      <alignment horizontal="center" shrinkToFit="1"/>
    </xf>
    <xf numFmtId="0" fontId="8" fillId="6" borderId="0" xfId="1" applyFont="1" applyFill="1" applyBorder="1" applyAlignment="1">
      <alignment horizontal="center" shrinkToFit="1"/>
    </xf>
    <xf numFmtId="0" fontId="1" fillId="6" borderId="3" xfId="1" applyFill="1" applyBorder="1" applyAlignment="1">
      <alignment horizontal="center" shrinkToFit="1"/>
    </xf>
    <xf numFmtId="0" fontId="1" fillId="0" borderId="0" xfId="1" applyFont="1" applyFill="1" applyBorder="1" applyAlignment="1">
      <alignment horizontal="center" wrapText="1" shrinkToFit="1"/>
    </xf>
    <xf numFmtId="0" fontId="9" fillId="0" borderId="0" xfId="0" applyFont="1" applyAlignment="1">
      <alignment horizontal="center" vertical="center"/>
    </xf>
    <xf numFmtId="0" fontId="1" fillId="5" borderId="0" xfId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標準" xfId="0" builtinId="0"/>
    <cellStyle name="標準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57150</xdr:rowOff>
    </xdr:from>
    <xdr:to>
      <xdr:col>7</xdr:col>
      <xdr:colOff>263525</xdr:colOff>
      <xdr:row>25</xdr:row>
      <xdr:rowOff>23283</xdr:rowOff>
    </xdr:to>
    <xdr:sp macro="" textlink="">
      <xdr:nvSpPr>
        <xdr:cNvPr id="2" name="正方形/長方形 1"/>
        <xdr:cNvSpPr/>
      </xdr:nvSpPr>
      <xdr:spPr>
        <a:xfrm>
          <a:off x="1533525" y="1600200"/>
          <a:ext cx="4064000" cy="270933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1.</a:t>
          </a:r>
          <a:r>
            <a:rPr kumimoji="1" lang="ja-JP" altLang="en-US" sz="1100">
              <a:solidFill>
                <a:sysClr val="windowText" lastClr="000000"/>
              </a:solidFill>
            </a:rPr>
            <a:t>　試合クラス別にシートを分けてください（例：小学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年の部、小学</a:t>
          </a:r>
          <a:r>
            <a:rPr kumimoji="1" lang="en-US" altLang="ja-JP" sz="1100">
              <a:solidFill>
                <a:sysClr val="windowText" lastClr="000000"/>
              </a:solidFill>
            </a:rPr>
            <a:t>4</a:t>
          </a:r>
          <a:r>
            <a:rPr kumimoji="1" lang="ja-JP" altLang="en-US" sz="1100">
              <a:solidFill>
                <a:sysClr val="windowText" lastClr="000000"/>
              </a:solidFill>
            </a:rPr>
            <a:t>年の部・・・）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2.</a:t>
          </a:r>
          <a:r>
            <a:rPr kumimoji="1" lang="ja-JP" altLang="en-US" sz="1100">
              <a:solidFill>
                <a:sysClr val="windowText" lastClr="000000"/>
              </a:solidFill>
            </a:rPr>
            <a:t>　左の「チーム名」欄に各団体の名称を記入ください。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3.</a:t>
          </a:r>
          <a:r>
            <a:rPr kumimoji="1" lang="ja-JP" altLang="en-US" sz="1100">
              <a:solidFill>
                <a:sysClr val="windowText" lastClr="000000"/>
              </a:solidFill>
            </a:rPr>
            <a:t>　団体名の横に左詰めでその試合クラスに出場する選手のフルネームを各セルに記入ください。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4.</a:t>
          </a:r>
          <a:r>
            <a:rPr kumimoji="1" lang="ja-JP" altLang="en-US" sz="1100">
              <a:solidFill>
                <a:sysClr val="windowText" lastClr="000000"/>
              </a:solidFill>
            </a:rPr>
            <a:t>　一団体で</a:t>
          </a:r>
          <a:r>
            <a:rPr kumimoji="1" lang="en-US" altLang="ja-JP" sz="1100">
              <a:solidFill>
                <a:sysClr val="windowText" lastClr="000000"/>
              </a:solidFill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</a:rPr>
            <a:t>名を超える場合は、一段下の行に同じように団体名を記入し、左詰めで選手名をフルネームで記入ください。</a:t>
          </a:r>
          <a:r>
            <a:rPr kumimoji="1" lang="ja-JP" altLang="en-US" sz="1100">
              <a:solidFill>
                <a:srgbClr val="FF0000"/>
              </a:solidFill>
            </a:rPr>
            <a:t>（一行あたり</a:t>
          </a:r>
          <a:r>
            <a:rPr kumimoji="1" lang="en-US" altLang="ja-JP" sz="1100">
              <a:solidFill>
                <a:srgbClr val="FF0000"/>
              </a:solidFill>
            </a:rPr>
            <a:t>5</a:t>
          </a:r>
          <a:r>
            <a:rPr kumimoji="1" lang="ja-JP" altLang="en-US" sz="1100">
              <a:solidFill>
                <a:srgbClr val="FF0000"/>
              </a:solidFill>
            </a:rPr>
            <a:t>名程度で行を分けて記載いただくと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自動組合せの際に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同団体での１列の選手同士が当たる可能性が減り、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振り分けやすくな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りますので、お手数でなければそのようにお願いします。例：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名であれば、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名ずつ二行、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名で一行に記載。</a:t>
          </a:r>
          <a:r>
            <a:rPr kumimoji="1"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名以下で行を増やしてもあまり効果はないようです。）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1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必ずしも当たらないわけではございませんのでご理解ください。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本例では、チーム名「自彊館」で　同試合クラスに</a:t>
          </a:r>
          <a:r>
            <a:rPr kumimoji="1" lang="en-US" altLang="ja-JP" sz="1100">
              <a:solidFill>
                <a:sysClr val="windowText" lastClr="000000"/>
              </a:solidFill>
            </a:rPr>
            <a:t>12</a:t>
          </a:r>
          <a:r>
            <a:rPr kumimoji="1" lang="ja-JP" altLang="en-US" sz="1100">
              <a:solidFill>
                <a:sysClr val="windowText" lastClr="000000"/>
              </a:solidFill>
            </a:rPr>
            <a:t>名の参加があるため、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行に分けて記入しています。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user/AppData/Local/Microsoft/Windows/Temporary%20Internet%20Files/Content.IE5/DWFTNH9M/&#12488;&#12540;&#12490;&#12513;&#12531;&#12488;&#12398;&#20316;&#251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トーナメント表"/>
      <sheetName val="シード抽選"/>
      <sheetName val="ランダム抽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B30"/>
  <sheetViews>
    <sheetView topLeftCell="A13" workbookViewId="0">
      <selection activeCell="F30" sqref="F30"/>
    </sheetView>
  </sheetViews>
  <sheetFormatPr defaultRowHeight="17.25"/>
  <cols>
    <col min="1" max="1" width="5.625" style="47" customWidth="1"/>
    <col min="2" max="2" width="78.875" style="28" customWidth="1"/>
    <col min="3" max="16384" width="9" style="15"/>
  </cols>
  <sheetData>
    <row r="1" spans="1:2">
      <c r="A1" s="49" t="s">
        <v>69</v>
      </c>
      <c r="B1" s="49"/>
    </row>
    <row r="3" spans="1:2">
      <c r="A3" s="29" t="s">
        <v>46</v>
      </c>
    </row>
    <row r="4" spans="1:2">
      <c r="A4" s="30">
        <v>1</v>
      </c>
      <c r="B4" s="31" t="s">
        <v>31</v>
      </c>
    </row>
    <row r="5" spans="1:2" ht="34.5">
      <c r="A5" s="50">
        <v>2</v>
      </c>
      <c r="B5" s="31" t="s">
        <v>32</v>
      </c>
    </row>
    <row r="6" spans="1:2">
      <c r="A6" s="51"/>
      <c r="B6" s="31" t="s">
        <v>33</v>
      </c>
    </row>
    <row r="7" spans="1:2">
      <c r="B7" s="28" t="s">
        <v>34</v>
      </c>
    </row>
    <row r="9" spans="1:2">
      <c r="A9" s="29" t="s">
        <v>47</v>
      </c>
    </row>
    <row r="10" spans="1:2" ht="34.5">
      <c r="A10" s="30">
        <v>3</v>
      </c>
      <c r="B10" s="31" t="s">
        <v>35</v>
      </c>
    </row>
    <row r="11" spans="1:2">
      <c r="A11" s="30">
        <v>4</v>
      </c>
      <c r="B11" s="31" t="s">
        <v>36</v>
      </c>
    </row>
    <row r="12" spans="1:2">
      <c r="B12" s="28" t="s">
        <v>37</v>
      </c>
    </row>
    <row r="14" spans="1:2">
      <c r="A14" s="29" t="s">
        <v>48</v>
      </c>
    </row>
    <row r="15" spans="1:2" ht="57" customHeight="1">
      <c r="A15" s="30">
        <v>5</v>
      </c>
      <c r="B15" s="31" t="s">
        <v>38</v>
      </c>
    </row>
    <row r="16" spans="1:2">
      <c r="B16" s="28" t="s">
        <v>65</v>
      </c>
    </row>
    <row r="18" spans="1:2">
      <c r="A18" s="29" t="s">
        <v>49</v>
      </c>
    </row>
    <row r="19" spans="1:2" ht="35.25" customHeight="1">
      <c r="A19" s="30">
        <v>6</v>
      </c>
      <c r="B19" s="31" t="s">
        <v>39</v>
      </c>
    </row>
    <row r="20" spans="1:2">
      <c r="A20" s="30">
        <v>7</v>
      </c>
      <c r="B20" s="31" t="s">
        <v>40</v>
      </c>
    </row>
    <row r="21" spans="1:2">
      <c r="A21" s="30"/>
      <c r="B21" s="31" t="s">
        <v>66</v>
      </c>
    </row>
    <row r="22" spans="1:2">
      <c r="A22" s="30"/>
      <c r="B22" s="32" t="s">
        <v>67</v>
      </c>
    </row>
    <row r="23" spans="1:2" ht="33.75" customHeight="1">
      <c r="A23" s="30">
        <v>8</v>
      </c>
      <c r="B23" s="31" t="s">
        <v>68</v>
      </c>
    </row>
    <row r="24" spans="1:2">
      <c r="B24" s="28" t="s">
        <v>41</v>
      </c>
    </row>
    <row r="27" spans="1:2">
      <c r="A27" s="33" t="s">
        <v>42</v>
      </c>
      <c r="B27" s="34"/>
    </row>
    <row r="28" spans="1:2">
      <c r="A28" s="35"/>
      <c r="B28" s="36" t="s">
        <v>43</v>
      </c>
    </row>
    <row r="29" spans="1:2">
      <c r="A29" s="35"/>
      <c r="B29" s="36" t="s">
        <v>44</v>
      </c>
    </row>
    <row r="30" spans="1:2">
      <c r="A30" s="37"/>
      <c r="B30" s="38" t="s">
        <v>45</v>
      </c>
    </row>
  </sheetData>
  <mergeCells count="2">
    <mergeCell ref="A1:B1"/>
    <mergeCell ref="A5:A6"/>
  </mergeCells>
  <phoneticPr fontId="1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K32"/>
  <sheetViews>
    <sheetView showGridLines="0" zoomScale="90" workbookViewId="0">
      <selection activeCell="L34" sqref="L34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0.49103436756483043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K32"/>
  <sheetViews>
    <sheetView showGridLines="0" zoomScale="90" workbookViewId="0">
      <selection activeCell="H40" sqref="H40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0.3395897272404591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K32"/>
  <sheetViews>
    <sheetView showGridLines="0" zoomScale="90" workbookViewId="0">
      <selection activeCell="B3" sqref="B3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0.24248352079641178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K32"/>
  <sheetViews>
    <sheetView showGridLines="0" zoomScale="90" workbookViewId="0">
      <selection activeCell="H40" sqref="H40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0.21194615218644941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K32"/>
  <sheetViews>
    <sheetView showGridLines="0" zoomScale="90" workbookViewId="0">
      <selection activeCell="H40" sqref="H40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0.36968098535590599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K32"/>
  <sheetViews>
    <sheetView showGridLines="0" zoomScale="90" workbookViewId="0">
      <selection activeCell="B3" sqref="B3:E5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0.49651475988262062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9"/>
      <c r="D3" s="46"/>
      <c r="E3" s="46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7"/>
  <dimension ref="A1:K32"/>
  <sheetViews>
    <sheetView showGridLines="0" zoomScale="90" workbookViewId="0">
      <selection activeCell="B3" sqref="B3:C5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0.840583131455652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6"/>
  <dimension ref="A1:K32"/>
  <sheetViews>
    <sheetView showGridLines="0" topLeftCell="A2" zoomScale="90" workbookViewId="0">
      <selection activeCell="B3" sqref="B3:C4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0.69146280075986832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32"/>
  <sheetViews>
    <sheetView showGridLines="0" tabSelected="1" zoomScale="90" workbookViewId="0">
      <selection activeCell="C15" sqref="C15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0.55458568019841525</v>
      </c>
      <c r="B1" s="2"/>
    </row>
    <row r="2" spans="1:11" ht="14.1" customHeight="1">
      <c r="A2" s="4" t="s">
        <v>0</v>
      </c>
      <c r="B2" s="5" t="s">
        <v>50</v>
      </c>
      <c r="C2" s="6" t="s">
        <v>51</v>
      </c>
      <c r="D2" s="6" t="s">
        <v>52</v>
      </c>
      <c r="E2" s="39"/>
      <c r="F2" s="39"/>
      <c r="G2" s="39"/>
      <c r="H2" s="39"/>
      <c r="I2" s="39"/>
      <c r="J2" s="39"/>
      <c r="K2" s="39"/>
    </row>
    <row r="3" spans="1:11" ht="14.1" customHeight="1">
      <c r="A3" s="8">
        <f>申込書表紙!$B$3</f>
        <v>0</v>
      </c>
      <c r="B3" s="9"/>
      <c r="C3" s="8"/>
      <c r="D3" s="46"/>
      <c r="E3" s="40"/>
      <c r="F3" s="41"/>
      <c r="G3" s="41"/>
      <c r="H3" s="41"/>
      <c r="I3" s="41"/>
      <c r="J3" s="41"/>
      <c r="K3" s="41"/>
    </row>
    <row r="4" spans="1:11" ht="14.1" customHeight="1">
      <c r="A4" s="40"/>
      <c r="B4" s="42"/>
      <c r="C4" s="40"/>
      <c r="D4" s="40"/>
      <c r="E4" s="40"/>
      <c r="F4" s="41"/>
      <c r="G4" s="41"/>
      <c r="H4" s="41"/>
      <c r="I4" s="41"/>
      <c r="J4" s="41"/>
      <c r="K4" s="41"/>
    </row>
    <row r="5" spans="1:11" ht="14.1" customHeight="1">
      <c r="A5" s="40"/>
      <c r="B5" s="42"/>
      <c r="C5" s="40"/>
      <c r="D5" s="40"/>
      <c r="E5" s="41"/>
      <c r="F5" s="41"/>
      <c r="G5" s="41"/>
      <c r="H5" s="41"/>
      <c r="I5" s="41"/>
      <c r="J5" s="41"/>
      <c r="K5" s="41"/>
    </row>
    <row r="6" spans="1:11" ht="14.1" customHeight="1">
      <c r="A6" s="40"/>
      <c r="B6" s="42"/>
      <c r="C6" s="40"/>
      <c r="D6" s="40"/>
      <c r="E6" s="41"/>
      <c r="F6" s="41"/>
      <c r="G6" s="41"/>
      <c r="H6" s="41"/>
      <c r="I6" s="41"/>
      <c r="J6" s="41"/>
      <c r="K6" s="41"/>
    </row>
    <row r="7" spans="1:11" ht="14.1" customHeight="1">
      <c r="A7" s="40"/>
      <c r="B7" s="42"/>
      <c r="C7" s="40"/>
      <c r="D7" s="41"/>
      <c r="E7" s="41"/>
      <c r="F7" s="41"/>
      <c r="G7" s="41"/>
      <c r="H7" s="41"/>
      <c r="I7" s="41"/>
      <c r="J7" s="41"/>
      <c r="K7" s="41"/>
    </row>
    <row r="8" spans="1:11" ht="14.1" customHeight="1">
      <c r="A8" s="40"/>
      <c r="B8" s="43"/>
      <c r="C8" s="44"/>
      <c r="D8" s="44"/>
      <c r="E8" s="41"/>
      <c r="F8" s="41"/>
      <c r="G8" s="41"/>
      <c r="H8" s="41"/>
      <c r="I8" s="41"/>
      <c r="J8" s="41"/>
      <c r="K8" s="41"/>
    </row>
    <row r="9" spans="1:11" ht="14.1" customHeight="1">
      <c r="A9" s="40"/>
      <c r="B9" s="43"/>
      <c r="C9" s="44"/>
      <c r="D9" s="41"/>
      <c r="E9" s="41"/>
      <c r="F9" s="41"/>
      <c r="G9" s="41"/>
      <c r="H9" s="41"/>
      <c r="I9" s="41"/>
      <c r="J9" s="41"/>
      <c r="K9" s="41"/>
    </row>
    <row r="10" spans="1:11" ht="14.1" customHeight="1">
      <c r="A10" s="40"/>
      <c r="B10" s="43"/>
      <c r="C10" s="44"/>
      <c r="D10" s="44"/>
      <c r="E10" s="41"/>
      <c r="F10" s="41"/>
      <c r="G10" s="41"/>
      <c r="H10" s="41"/>
      <c r="I10" s="41"/>
      <c r="J10" s="41"/>
      <c r="K10" s="41"/>
    </row>
    <row r="11" spans="1:11" ht="14.1" customHeight="1">
      <c r="A11" s="40"/>
      <c r="B11" s="45"/>
      <c r="C11" s="41"/>
      <c r="D11" s="41"/>
      <c r="E11" s="41"/>
      <c r="F11" s="41"/>
      <c r="G11" s="41"/>
      <c r="H11" s="41"/>
      <c r="I11" s="41"/>
      <c r="J11" s="41"/>
      <c r="K11" s="41"/>
    </row>
    <row r="12" spans="1:11" ht="14.1" customHeight="1">
      <c r="A12" s="40"/>
      <c r="B12" s="45"/>
      <c r="C12" s="41"/>
      <c r="D12" s="41"/>
      <c r="E12" s="41"/>
      <c r="F12" s="41"/>
      <c r="G12" s="41"/>
      <c r="H12" s="41"/>
      <c r="I12" s="41"/>
      <c r="J12" s="41"/>
      <c r="K12" s="41"/>
    </row>
    <row r="13" spans="1:11" ht="14.1" customHeight="1">
      <c r="A13" s="40"/>
      <c r="B13" s="45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4.1" customHeight="1">
      <c r="A14" s="40"/>
      <c r="B14" s="45"/>
      <c r="C14" s="41"/>
      <c r="D14" s="41"/>
      <c r="E14" s="41"/>
      <c r="F14" s="41"/>
      <c r="G14" s="41"/>
      <c r="H14" s="41"/>
      <c r="I14" s="41"/>
      <c r="J14" s="41"/>
      <c r="K14" s="41"/>
    </row>
    <row r="15" spans="1:11" ht="14.1" customHeight="1">
      <c r="A15" s="40"/>
      <c r="B15" s="45"/>
      <c r="C15" s="41"/>
      <c r="D15" s="41"/>
      <c r="E15" s="41"/>
      <c r="F15" s="41"/>
      <c r="G15" s="41"/>
      <c r="H15" s="41"/>
      <c r="I15" s="41"/>
      <c r="J15" s="41"/>
      <c r="K15" s="41"/>
    </row>
    <row r="16" spans="1:11" ht="14.1" customHeight="1">
      <c r="A16" s="40"/>
      <c r="B16" s="45"/>
      <c r="C16" s="41"/>
      <c r="D16" s="41"/>
      <c r="E16" s="41"/>
      <c r="F16" s="41"/>
      <c r="G16" s="41"/>
      <c r="H16" s="41"/>
      <c r="I16" s="41"/>
      <c r="J16" s="41"/>
      <c r="K16" s="41"/>
    </row>
    <row r="17" spans="1:11" ht="14.1" customHeight="1">
      <c r="A17" s="40"/>
      <c r="B17" s="45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14.1" customHeight="1">
      <c r="A18" s="40"/>
      <c r="B18" s="45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4.1" customHeight="1">
      <c r="A19" s="40"/>
      <c r="B19" s="45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4.1" customHeight="1">
      <c r="A20" s="40"/>
      <c r="B20" s="45"/>
      <c r="C20" s="41"/>
      <c r="D20" s="41"/>
      <c r="E20" s="41"/>
      <c r="F20" s="41"/>
      <c r="G20" s="41"/>
      <c r="H20" s="41"/>
      <c r="I20" s="41"/>
      <c r="J20" s="41"/>
      <c r="K20" s="41"/>
    </row>
    <row r="21" spans="1:11" ht="14.1" customHeight="1">
      <c r="A21" s="40"/>
      <c r="B21" s="45"/>
      <c r="C21" s="41"/>
      <c r="D21" s="41"/>
      <c r="E21" s="41"/>
      <c r="F21" s="41"/>
      <c r="G21" s="41"/>
      <c r="H21" s="41"/>
      <c r="I21" s="41"/>
      <c r="J21" s="41"/>
      <c r="K21" s="41"/>
    </row>
    <row r="22" spans="1:11" ht="14.1" customHeight="1">
      <c r="A22" s="40"/>
      <c r="B22" s="45"/>
      <c r="C22" s="41"/>
      <c r="D22" s="41"/>
      <c r="E22" s="41"/>
      <c r="F22" s="41"/>
      <c r="G22" s="41"/>
      <c r="H22" s="41"/>
      <c r="I22" s="41"/>
      <c r="J22" s="41"/>
      <c r="K22" s="41"/>
    </row>
    <row r="23" spans="1:11" ht="14.1" customHeight="1">
      <c r="A23" s="40"/>
      <c r="B23" s="45"/>
      <c r="C23" s="41"/>
      <c r="D23" s="41"/>
      <c r="E23" s="41"/>
      <c r="F23" s="41"/>
      <c r="G23" s="41"/>
      <c r="H23" s="41"/>
      <c r="I23" s="41"/>
      <c r="J23" s="41"/>
      <c r="K23" s="41"/>
    </row>
    <row r="24" spans="1:11" ht="14.1" customHeight="1">
      <c r="A24" s="40"/>
      <c r="B24" s="45"/>
      <c r="C24" s="41"/>
      <c r="D24" s="41"/>
      <c r="E24" s="41"/>
      <c r="F24" s="41"/>
      <c r="G24" s="41"/>
      <c r="H24" s="41"/>
      <c r="I24" s="41"/>
      <c r="J24" s="41"/>
      <c r="K24" s="41"/>
    </row>
    <row r="25" spans="1:11" ht="14.1" customHeight="1">
      <c r="A25" s="40"/>
      <c r="B25" s="45"/>
      <c r="C25" s="41"/>
      <c r="D25" s="41"/>
      <c r="E25" s="41"/>
      <c r="F25" s="41"/>
      <c r="G25" s="41"/>
      <c r="H25" s="41"/>
      <c r="I25" s="41"/>
      <c r="J25" s="41"/>
      <c r="K25" s="41"/>
    </row>
    <row r="26" spans="1:11" ht="14.1" customHeight="1">
      <c r="A26" s="40"/>
      <c r="B26" s="45"/>
      <c r="C26" s="41"/>
      <c r="D26" s="41"/>
      <c r="E26" s="41"/>
      <c r="F26" s="41"/>
      <c r="G26" s="41"/>
      <c r="H26" s="41"/>
      <c r="I26" s="41"/>
      <c r="J26" s="41"/>
      <c r="K26" s="41"/>
    </row>
    <row r="27" spans="1:11" ht="14.1" customHeight="1">
      <c r="A27" s="40"/>
      <c r="B27" s="45"/>
      <c r="C27" s="41"/>
      <c r="D27" s="41"/>
      <c r="E27" s="41"/>
      <c r="F27" s="41"/>
      <c r="G27" s="41"/>
      <c r="H27" s="41"/>
      <c r="I27" s="41"/>
      <c r="J27" s="41"/>
      <c r="K27" s="41"/>
    </row>
    <row r="28" spans="1:11" ht="14.1" customHeight="1">
      <c r="A28" s="40"/>
      <c r="B28" s="45"/>
      <c r="C28" s="41"/>
      <c r="D28" s="41"/>
      <c r="E28" s="41"/>
      <c r="F28" s="41"/>
      <c r="G28" s="41"/>
      <c r="H28" s="41"/>
      <c r="I28" s="41"/>
      <c r="J28" s="41"/>
      <c r="K28" s="41"/>
    </row>
    <row r="29" spans="1:11" ht="14.1" customHeight="1">
      <c r="A29" s="40"/>
      <c r="B29" s="45"/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14.1" customHeight="1">
      <c r="A30" s="40"/>
      <c r="B30" s="45"/>
      <c r="C30" s="41"/>
      <c r="D30" s="41"/>
      <c r="E30" s="41"/>
      <c r="F30" s="41"/>
      <c r="G30" s="41"/>
      <c r="H30" s="41"/>
      <c r="I30" s="41"/>
      <c r="J30" s="41"/>
      <c r="K30" s="41"/>
    </row>
    <row r="31" spans="1:11" ht="14.1" customHeight="1">
      <c r="A31" s="40"/>
      <c r="B31" s="45"/>
      <c r="C31" s="41"/>
      <c r="D31" s="41"/>
      <c r="E31" s="41"/>
      <c r="F31" s="41"/>
      <c r="G31" s="41"/>
      <c r="H31" s="41"/>
      <c r="I31" s="41"/>
      <c r="J31" s="41"/>
      <c r="K31" s="41"/>
    </row>
    <row r="32" spans="1:11" ht="14.1" customHeight="1">
      <c r="A32" s="40"/>
      <c r="B32" s="45"/>
      <c r="C32" s="41"/>
      <c r="D32" s="41"/>
      <c r="E32" s="41"/>
      <c r="F32" s="41"/>
      <c r="G32" s="41"/>
      <c r="H32" s="41"/>
      <c r="I32" s="41"/>
      <c r="J32" s="41"/>
      <c r="K32" s="41"/>
    </row>
  </sheetData>
  <phoneticPr fontId="7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K32"/>
  <sheetViews>
    <sheetView workbookViewId="0">
      <selection activeCell="F30" sqref="F30"/>
    </sheetView>
  </sheetViews>
  <sheetFormatPr defaultRowHeight="13.5"/>
  <cols>
    <col min="1" max="1" width="10" style="7" customWidth="1"/>
    <col min="2" max="2" width="10" style="14" customWidth="1"/>
    <col min="3" max="11" width="10" style="7" customWidth="1"/>
    <col min="12" max="16384" width="9" style="7"/>
  </cols>
  <sheetData>
    <row r="1" spans="1:11" s="3" customFormat="1">
      <c r="A1" s="1">
        <f ca="1">RAND()*(1-0.1)+0.1</f>
        <v>0.15696815806106015</v>
      </c>
      <c r="B1" s="2"/>
    </row>
    <row r="2" spans="1:1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>
      <c r="A3" s="8" t="s">
        <v>4</v>
      </c>
      <c r="B3" s="9" t="s">
        <v>1</v>
      </c>
      <c r="C3" s="8" t="s">
        <v>2</v>
      </c>
      <c r="D3" s="8" t="s">
        <v>3</v>
      </c>
      <c r="E3" s="8" t="s">
        <v>56</v>
      </c>
      <c r="F3" s="10" t="s">
        <v>57</v>
      </c>
      <c r="G3" s="10"/>
      <c r="H3" s="10"/>
      <c r="I3" s="10"/>
      <c r="J3" s="10"/>
      <c r="K3" s="10"/>
    </row>
    <row r="4" spans="1:11">
      <c r="A4" s="8" t="s">
        <v>4</v>
      </c>
      <c r="B4" s="13" t="s">
        <v>58</v>
      </c>
      <c r="C4" s="10" t="s">
        <v>59</v>
      </c>
      <c r="D4" s="10" t="s">
        <v>60</v>
      </c>
      <c r="E4" s="10" t="s">
        <v>61</v>
      </c>
      <c r="F4" s="10" t="s">
        <v>62</v>
      </c>
      <c r="G4" s="10"/>
      <c r="H4" s="10"/>
      <c r="I4" s="10"/>
      <c r="J4" s="10"/>
      <c r="K4" s="10"/>
    </row>
    <row r="5" spans="1:11">
      <c r="A5" s="8" t="s">
        <v>4</v>
      </c>
      <c r="B5" s="9" t="s">
        <v>63</v>
      </c>
      <c r="C5" s="8" t="s">
        <v>64</v>
      </c>
      <c r="D5" s="48"/>
      <c r="E5" s="48"/>
      <c r="F5" s="10"/>
      <c r="G5" s="10"/>
      <c r="H5" s="10"/>
      <c r="I5" s="10"/>
      <c r="J5" s="10"/>
      <c r="K5" s="10"/>
    </row>
    <row r="6" spans="1:11">
      <c r="A6" s="8">
        <v>4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>
      <c r="A7" s="8">
        <v>5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>
      <c r="A8" s="11">
        <v>6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>
      <c r="A9" s="11">
        <v>7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>
      <c r="A10" s="11">
        <v>8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>
      <c r="A11" s="10">
        <v>9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>
      <c r="A12" s="10">
        <v>10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>
      <c r="A13" s="10">
        <v>11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>
      <c r="A14" s="10">
        <v>12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>
      <c r="A15" s="10">
        <v>13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>
      <c r="A16" s="10">
        <v>14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>
      <c r="A17" s="10">
        <v>15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>
      <c r="A18" s="10">
        <v>16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>
      <c r="A19" s="10">
        <v>17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>
      <c r="A20" s="10">
        <v>18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>
      <c r="A21" s="10">
        <v>19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>
      <c r="A22" s="10">
        <v>20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>
      <c r="A23" s="10">
        <v>21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>
      <c r="A24" s="10">
        <v>22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>
      <c r="A25" s="10">
        <v>23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10">
        <v>24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10">
        <v>25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>
      <c r="A28" s="10">
        <v>26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>
      <c r="A29" s="10">
        <v>27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>
      <c r="A30" s="10">
        <v>28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>
      <c r="A31" s="10">
        <v>29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>
      <c r="A32" s="10">
        <v>30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1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E1"/>
    </sheetView>
  </sheetViews>
  <sheetFormatPr defaultRowHeight="17.25"/>
  <cols>
    <col min="1" max="1" width="14.625" style="15" customWidth="1"/>
    <col min="2" max="2" width="30.125" style="15" customWidth="1"/>
    <col min="3" max="3" width="9" style="15" customWidth="1"/>
    <col min="4" max="5" width="16" style="15" customWidth="1"/>
    <col min="6" max="16384" width="9" style="15"/>
  </cols>
  <sheetData>
    <row r="1" spans="1:5" ht="21">
      <c r="A1" s="52" t="s">
        <v>55</v>
      </c>
      <c r="B1" s="52"/>
      <c r="C1" s="52"/>
      <c r="D1" s="52"/>
      <c r="E1" s="52"/>
    </row>
    <row r="3" spans="1:5" ht="28.5" customHeight="1">
      <c r="A3" s="16" t="s">
        <v>5</v>
      </c>
      <c r="B3" s="17"/>
      <c r="C3" s="18"/>
      <c r="E3" s="27" t="s">
        <v>29</v>
      </c>
    </row>
    <row r="4" spans="1:5">
      <c r="A4" s="19"/>
      <c r="B4" s="20"/>
      <c r="C4" s="21"/>
    </row>
    <row r="5" spans="1:5" ht="18.75" customHeight="1">
      <c r="A5" s="22" t="s">
        <v>28</v>
      </c>
      <c r="B5" s="23" t="s">
        <v>25</v>
      </c>
      <c r="C5" s="22" t="s">
        <v>6</v>
      </c>
    </row>
    <row r="6" spans="1:5" ht="18.75" customHeight="1">
      <c r="A6" s="16"/>
      <c r="B6" s="24" t="s">
        <v>7</v>
      </c>
      <c r="C6" s="22">
        <f>COUNTA(小学1・2年生!$B$3:$K$32)</f>
        <v>0</v>
      </c>
    </row>
    <row r="7" spans="1:5" ht="18.75" customHeight="1">
      <c r="A7" s="25"/>
      <c r="B7" s="24" t="s">
        <v>8</v>
      </c>
      <c r="C7" s="22">
        <f>COUNTA(小学3年生!$B$3:$K$32)</f>
        <v>0</v>
      </c>
    </row>
    <row r="8" spans="1:5" ht="18.75" customHeight="1">
      <c r="A8" s="25"/>
      <c r="B8" s="24" t="s">
        <v>9</v>
      </c>
      <c r="C8" s="22">
        <f>COUNTA(小学4年生!$B$3:$K$32)</f>
        <v>0</v>
      </c>
    </row>
    <row r="9" spans="1:5" ht="18.75" customHeight="1">
      <c r="A9" s="25"/>
      <c r="B9" s="24" t="s">
        <v>10</v>
      </c>
      <c r="C9" s="22">
        <f>COUNTA(小学5年生!$B$3:$K$32)</f>
        <v>0</v>
      </c>
    </row>
    <row r="10" spans="1:5" ht="18.75" customHeight="1">
      <c r="A10" s="25"/>
      <c r="B10" s="24" t="s">
        <v>11</v>
      </c>
      <c r="C10" s="22">
        <f>COUNTA(小学6年生!$B$3:$K$32)</f>
        <v>0</v>
      </c>
    </row>
    <row r="11" spans="1:5" ht="18.75" customHeight="1">
      <c r="A11" s="25"/>
      <c r="B11" s="24" t="s">
        <v>12</v>
      </c>
      <c r="C11" s="22">
        <f>COUNTA(中学男子1年生!$B$3:$K$32)</f>
        <v>0</v>
      </c>
    </row>
    <row r="12" spans="1:5" ht="18.75" customHeight="1">
      <c r="A12" s="25"/>
      <c r="B12" s="24" t="s">
        <v>13</v>
      </c>
      <c r="C12" s="22">
        <f>COUNTA(中学男子2年生!$B$3:$K$32)</f>
        <v>0</v>
      </c>
    </row>
    <row r="13" spans="1:5" ht="18.75" customHeight="1">
      <c r="A13" s="25"/>
      <c r="B13" s="24" t="s">
        <v>14</v>
      </c>
      <c r="C13" s="22">
        <f>COUNTA(中学男子3年生!$B$3:$K$32)</f>
        <v>0</v>
      </c>
    </row>
    <row r="14" spans="1:5" ht="18.75" customHeight="1">
      <c r="A14" s="25"/>
      <c r="B14" s="24" t="s">
        <v>15</v>
      </c>
      <c r="C14" s="22">
        <f>COUNTA(中学女子1年生!$B$3:$K$32)</f>
        <v>0</v>
      </c>
    </row>
    <row r="15" spans="1:5" ht="18.75" customHeight="1">
      <c r="A15" s="25"/>
      <c r="B15" s="24" t="s">
        <v>16</v>
      </c>
      <c r="C15" s="22">
        <f>COUNTA(中学女子2年生!$B$3:$K$32)</f>
        <v>0</v>
      </c>
    </row>
    <row r="16" spans="1:5" ht="18.75" customHeight="1">
      <c r="A16" s="25"/>
      <c r="B16" s="24" t="s">
        <v>17</v>
      </c>
      <c r="C16" s="22">
        <f>COUNTA(中学女子3年生!$B$3:$K$32)</f>
        <v>0</v>
      </c>
    </row>
    <row r="17" spans="1:5" ht="18.75" customHeight="1">
      <c r="A17" s="25"/>
      <c r="B17" s="24" t="s">
        <v>18</v>
      </c>
      <c r="C17" s="22">
        <f>COUNTA(高校一般男子37歳以下!$B$3:$K$32)</f>
        <v>0</v>
      </c>
    </row>
    <row r="18" spans="1:5" ht="18.75" customHeight="1">
      <c r="A18" s="25"/>
      <c r="B18" s="24" t="s">
        <v>30</v>
      </c>
      <c r="C18" s="22">
        <f>COUNTA(一般男子38歳以上!$B$3:$K$32)</f>
        <v>0</v>
      </c>
    </row>
    <row r="19" spans="1:5" ht="18.75" customHeight="1">
      <c r="A19" s="25"/>
      <c r="B19" s="24" t="s">
        <v>19</v>
      </c>
      <c r="C19" s="22">
        <f>COUNTA(高校一般女子!$B$3:$K$32)</f>
        <v>0</v>
      </c>
    </row>
    <row r="20" spans="1:5" ht="18.75" customHeight="1">
      <c r="A20" s="26"/>
      <c r="B20" s="24" t="s">
        <v>53</v>
      </c>
      <c r="C20" s="22">
        <f>COUNTA(団体!$B$3:$D$3)</f>
        <v>0</v>
      </c>
    </row>
    <row r="22" spans="1:5" ht="19.5" customHeight="1">
      <c r="A22" s="22" t="s">
        <v>26</v>
      </c>
      <c r="B22" s="22" t="s">
        <v>27</v>
      </c>
      <c r="C22" s="22" t="s">
        <v>6</v>
      </c>
      <c r="D22" s="22" t="s">
        <v>22</v>
      </c>
      <c r="E22" s="22" t="s">
        <v>23</v>
      </c>
    </row>
    <row r="23" spans="1:5" ht="19.5" customHeight="1">
      <c r="A23" s="25"/>
      <c r="B23" s="25" t="s">
        <v>20</v>
      </c>
      <c r="C23" s="25">
        <f>SUM(C6:C16)</f>
        <v>0</v>
      </c>
      <c r="D23" s="25">
        <v>500</v>
      </c>
      <c r="E23" s="25">
        <f>C23*D23</f>
        <v>0</v>
      </c>
    </row>
    <row r="24" spans="1:5" ht="19.5" customHeight="1">
      <c r="A24" s="25"/>
      <c r="B24" s="22" t="s">
        <v>21</v>
      </c>
      <c r="C24" s="22">
        <f>SUM(C17:C19)</f>
        <v>0</v>
      </c>
      <c r="D24" s="22">
        <v>1000</v>
      </c>
      <c r="E24" s="22">
        <f>C24*D24</f>
        <v>0</v>
      </c>
    </row>
    <row r="25" spans="1:5" ht="19.5" customHeight="1">
      <c r="A25" s="25"/>
      <c r="B25" s="22" t="s">
        <v>54</v>
      </c>
      <c r="C25" s="22">
        <f>COUNTIF(C20,"&gt;=1")</f>
        <v>0</v>
      </c>
      <c r="D25" s="22">
        <v>1500</v>
      </c>
      <c r="E25" s="22">
        <f>C25*D25</f>
        <v>0</v>
      </c>
    </row>
    <row r="26" spans="1:5" ht="19.5" customHeight="1">
      <c r="A26" s="26"/>
      <c r="B26" s="26"/>
      <c r="C26" s="26"/>
      <c r="D26" s="26" t="s">
        <v>24</v>
      </c>
      <c r="E26" s="26">
        <f>SUM(E23:E25)</f>
        <v>0</v>
      </c>
    </row>
  </sheetData>
  <sheetProtection algorithmName="SHA-512" hashValue="waHeWvXOggdC9phEnA7NcyiwQaRZfDa2Wb8QO6HwiFWB4H6iLte7cNQNiNaIv/xdo0a7j0YtAkqduIgcl/kCMg==" saltValue="Tw5wE6o0MfKfR4HamVdQVw==" spinCount="100000" sheet="1" objects="1" scenarios="1"/>
  <protectedRanges>
    <protectedRange sqref="B3" name="範囲1"/>
  </protectedRanges>
  <mergeCells count="1">
    <mergeCell ref="A1:E1"/>
  </mergeCells>
  <phoneticPr fontId="3"/>
  <pageMargins left="0.7" right="0.7" top="0.75" bottom="0.75" header="0.3" footer="0.3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K32"/>
  <sheetViews>
    <sheetView showGridLines="0" zoomScale="90" workbookViewId="0">
      <selection activeCell="B3" sqref="B3:C3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0.56297496872843211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8"/>
      <c r="F24" s="8"/>
      <c r="G24" s="8"/>
      <c r="H24" s="8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8"/>
      <c r="F25" s="8"/>
      <c r="G25" s="8"/>
      <c r="H25" s="8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8"/>
      <c r="F26" s="8"/>
      <c r="G26" s="8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8"/>
      <c r="F27" s="8"/>
      <c r="G27" s="8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K32"/>
  <sheetViews>
    <sheetView showGridLines="0" zoomScale="85" zoomScaleNormal="85" workbookViewId="0">
      <selection activeCell="E4" sqref="B3:E4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0.90195918539632791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K32"/>
  <sheetViews>
    <sheetView showGridLines="0" zoomScaleNormal="100" workbookViewId="0">
      <selection activeCell="B3" sqref="B3:F8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0.50071867095447287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K32"/>
  <sheetViews>
    <sheetView showGridLines="0" zoomScale="90" workbookViewId="0">
      <selection activeCell="B3" sqref="B3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0.98563878466912047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K32"/>
  <sheetViews>
    <sheetView showGridLines="0" zoomScale="90" workbookViewId="0">
      <selection activeCell="B3" sqref="B3:D3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0.38550526260214157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K32"/>
  <sheetViews>
    <sheetView showGridLines="0" zoomScale="90" workbookViewId="0">
      <selection activeCell="H40" sqref="H40"/>
    </sheetView>
  </sheetViews>
  <sheetFormatPr defaultRowHeight="13.5"/>
  <cols>
    <col min="1" max="1" width="11.375" style="7" customWidth="1"/>
    <col min="2" max="2" width="11.375" style="14" customWidth="1"/>
    <col min="3" max="11" width="11.375" style="7" customWidth="1"/>
    <col min="12" max="16384" width="9" style="7"/>
  </cols>
  <sheetData>
    <row r="1" spans="1:11" s="3" customFormat="1">
      <c r="A1" s="1">
        <f ca="1">RAND()*(1-0.1)+0.1</f>
        <v>0.31360666988097619</v>
      </c>
      <c r="B1" s="2"/>
    </row>
    <row r="2" spans="1:11" ht="14.1" customHeight="1">
      <c r="A2" s="4" t="s">
        <v>0</v>
      </c>
      <c r="B2" s="5">
        <v>1</v>
      </c>
      <c r="C2" s="6">
        <v>2</v>
      </c>
      <c r="D2" s="6">
        <v>3</v>
      </c>
      <c r="E2" s="6">
        <v>4</v>
      </c>
      <c r="F2" s="6">
        <v>5</v>
      </c>
      <c r="G2" s="6">
        <v>6</v>
      </c>
      <c r="H2" s="6">
        <v>7</v>
      </c>
      <c r="I2" s="6">
        <v>8</v>
      </c>
      <c r="J2" s="6">
        <v>9</v>
      </c>
      <c r="K2" s="6">
        <v>10</v>
      </c>
    </row>
    <row r="3" spans="1:11" ht="14.1" customHeight="1">
      <c r="A3" s="8">
        <f>申込書表紙!$B$3</f>
        <v>0</v>
      </c>
      <c r="B3" s="9"/>
      <c r="C3" s="8"/>
      <c r="D3" s="8"/>
      <c r="E3" s="8"/>
      <c r="F3" s="10"/>
      <c r="G3" s="10"/>
      <c r="H3" s="10"/>
      <c r="I3" s="10"/>
      <c r="J3" s="10"/>
      <c r="K3" s="10"/>
    </row>
    <row r="4" spans="1:11" ht="14.1" customHeight="1">
      <c r="A4" s="8">
        <f>申込書表紙!$B$3</f>
        <v>0</v>
      </c>
      <c r="B4" s="9"/>
      <c r="C4" s="8"/>
      <c r="D4" s="8"/>
      <c r="E4" s="8"/>
      <c r="F4" s="10"/>
      <c r="G4" s="10"/>
      <c r="H4" s="10"/>
      <c r="I4" s="10"/>
      <c r="J4" s="10"/>
      <c r="K4" s="10"/>
    </row>
    <row r="5" spans="1:11" ht="14.1" customHeight="1">
      <c r="A5" s="8">
        <f>申込書表紙!$B$3</f>
        <v>0</v>
      </c>
      <c r="B5" s="9"/>
      <c r="C5" s="8"/>
      <c r="D5" s="8"/>
      <c r="E5" s="10"/>
      <c r="F5" s="10"/>
      <c r="G5" s="10"/>
      <c r="H5" s="10"/>
      <c r="I5" s="10"/>
      <c r="J5" s="10"/>
      <c r="K5" s="10"/>
    </row>
    <row r="6" spans="1:11" ht="14.1" customHeight="1">
      <c r="A6" s="8">
        <f>申込書表紙!$B$3</f>
        <v>0</v>
      </c>
      <c r="B6" s="9"/>
      <c r="C6" s="8"/>
      <c r="D6" s="8"/>
      <c r="E6" s="10"/>
      <c r="F6" s="10"/>
      <c r="G6" s="10"/>
      <c r="H6" s="10"/>
      <c r="I6" s="10"/>
      <c r="J6" s="10"/>
      <c r="K6" s="10"/>
    </row>
    <row r="7" spans="1:11" ht="14.1" customHeight="1">
      <c r="A7" s="8">
        <f>申込書表紙!$B$3</f>
        <v>0</v>
      </c>
      <c r="B7" s="9"/>
      <c r="C7" s="8"/>
      <c r="D7" s="10"/>
      <c r="E7" s="10"/>
      <c r="F7" s="10"/>
      <c r="G7" s="10"/>
      <c r="H7" s="10"/>
      <c r="I7" s="10"/>
      <c r="J7" s="10"/>
      <c r="K7" s="10"/>
    </row>
    <row r="8" spans="1:11" ht="14.1" customHeight="1">
      <c r="A8" s="8">
        <f>申込書表紙!$B$3</f>
        <v>0</v>
      </c>
      <c r="B8" s="12"/>
      <c r="C8" s="11"/>
      <c r="D8" s="11"/>
      <c r="E8" s="10"/>
      <c r="F8" s="10"/>
      <c r="G8" s="10"/>
      <c r="H8" s="10"/>
      <c r="I8" s="10"/>
      <c r="J8" s="10"/>
      <c r="K8" s="10"/>
    </row>
    <row r="9" spans="1:11" ht="14.1" customHeight="1">
      <c r="A9" s="8">
        <f>申込書表紙!$B$3</f>
        <v>0</v>
      </c>
      <c r="B9" s="12"/>
      <c r="C9" s="11"/>
      <c r="D9" s="10"/>
      <c r="E9" s="10"/>
      <c r="F9" s="10"/>
      <c r="G9" s="10"/>
      <c r="H9" s="10"/>
      <c r="I9" s="10"/>
      <c r="J9" s="10"/>
      <c r="K9" s="10"/>
    </row>
    <row r="10" spans="1:11" ht="14.1" customHeight="1">
      <c r="A10" s="8">
        <f>申込書表紙!$B$3</f>
        <v>0</v>
      </c>
      <c r="B10" s="12"/>
      <c r="C10" s="11"/>
      <c r="D10" s="11"/>
      <c r="E10" s="10"/>
      <c r="F10" s="10"/>
      <c r="G10" s="10"/>
      <c r="H10" s="10"/>
      <c r="I10" s="10"/>
      <c r="J10" s="10"/>
      <c r="K10" s="10"/>
    </row>
    <row r="11" spans="1:11" ht="14.1" customHeight="1">
      <c r="A11" s="8">
        <f>申込書表紙!$B$3</f>
        <v>0</v>
      </c>
      <c r="B11" s="13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14.1" customHeight="1">
      <c r="A12" s="8">
        <f>申込書表紙!$B$3</f>
        <v>0</v>
      </c>
      <c r="B12" s="13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14.1" customHeight="1">
      <c r="A13" s="8">
        <f>申込書表紙!$B$3</f>
        <v>0</v>
      </c>
      <c r="B13" s="13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14.1" customHeight="1">
      <c r="A14" s="8">
        <f>申込書表紙!$B$3</f>
        <v>0</v>
      </c>
      <c r="B14" s="13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14.1" customHeight="1">
      <c r="A15" s="8">
        <f>申込書表紙!$B$3</f>
        <v>0</v>
      </c>
      <c r="B15" s="13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14.1" customHeight="1">
      <c r="A16" s="8">
        <f>申込書表紙!$B$3</f>
        <v>0</v>
      </c>
      <c r="B16" s="13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4.1" customHeight="1">
      <c r="A17" s="8">
        <f>申込書表紙!$B$3</f>
        <v>0</v>
      </c>
      <c r="B17" s="13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4.1" customHeight="1">
      <c r="A18" s="8">
        <f>申込書表紙!$B$3</f>
        <v>0</v>
      </c>
      <c r="B18" s="13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14.1" customHeight="1">
      <c r="A19" s="8">
        <f>申込書表紙!$B$3</f>
        <v>0</v>
      </c>
      <c r="B19" s="13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14.1" customHeight="1">
      <c r="A20" s="8">
        <f>申込書表紙!$B$3</f>
        <v>0</v>
      </c>
      <c r="B20" s="13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14.1" customHeight="1">
      <c r="A21" s="8">
        <f>申込書表紙!$B$3</f>
        <v>0</v>
      </c>
      <c r="B21" s="13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14.1" customHeight="1">
      <c r="A22" s="8">
        <f>申込書表紙!$B$3</f>
        <v>0</v>
      </c>
      <c r="B22" s="13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14.1" customHeight="1">
      <c r="A23" s="8">
        <f>申込書表紙!$B$3</f>
        <v>0</v>
      </c>
      <c r="B23" s="13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14.1" customHeight="1">
      <c r="A24" s="8">
        <f>申込書表紙!$B$3</f>
        <v>0</v>
      </c>
      <c r="B24" s="13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14.1" customHeight="1">
      <c r="A25" s="8">
        <f>申込書表紙!$B$3</f>
        <v>0</v>
      </c>
      <c r="B25" s="13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14.1" customHeight="1">
      <c r="A26" s="8">
        <f>申込書表紙!$B$3</f>
        <v>0</v>
      </c>
      <c r="B26" s="13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4.1" customHeight="1">
      <c r="A27" s="8">
        <f>申込書表紙!$B$3</f>
        <v>0</v>
      </c>
      <c r="B27" s="13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14.1" customHeight="1">
      <c r="A28" s="8">
        <f>申込書表紙!$B$3</f>
        <v>0</v>
      </c>
      <c r="B28" s="13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14.1" customHeight="1">
      <c r="A29" s="8">
        <f>申込書表紙!$B$3</f>
        <v>0</v>
      </c>
      <c r="B29" s="13"/>
      <c r="C29" s="10"/>
      <c r="D29" s="10"/>
      <c r="E29" s="10"/>
      <c r="F29" s="10"/>
      <c r="G29" s="10"/>
      <c r="H29" s="10"/>
      <c r="I29" s="10"/>
      <c r="J29" s="10"/>
      <c r="K29" s="10"/>
    </row>
    <row r="30" spans="1:11" ht="14.1" customHeight="1">
      <c r="A30" s="8">
        <f>申込書表紙!$B$3</f>
        <v>0</v>
      </c>
      <c r="B30" s="13"/>
      <c r="C30" s="10"/>
      <c r="D30" s="10"/>
      <c r="E30" s="10"/>
      <c r="F30" s="10"/>
      <c r="G30" s="10"/>
      <c r="H30" s="10"/>
      <c r="I30" s="10"/>
      <c r="J30" s="10"/>
      <c r="K30" s="10"/>
    </row>
    <row r="31" spans="1:11" ht="14.1" customHeight="1">
      <c r="A31" s="8">
        <f>申込書表紙!$B$3</f>
        <v>0</v>
      </c>
      <c r="B31" s="13"/>
      <c r="C31" s="10"/>
      <c r="D31" s="10"/>
      <c r="E31" s="10"/>
      <c r="F31" s="10"/>
      <c r="G31" s="10"/>
      <c r="H31" s="10"/>
      <c r="I31" s="10"/>
      <c r="J31" s="10"/>
      <c r="K31" s="10"/>
    </row>
    <row r="32" spans="1:11" ht="14.1" customHeight="1">
      <c r="A32" s="8">
        <f>申込書表紙!$B$3</f>
        <v>0</v>
      </c>
      <c r="B32" s="13"/>
      <c r="C32" s="10"/>
      <c r="D32" s="10"/>
      <c r="E32" s="10"/>
      <c r="F32" s="10"/>
      <c r="G32" s="10"/>
      <c r="H32" s="10"/>
      <c r="I32" s="10"/>
      <c r="J32" s="10"/>
      <c r="K32" s="10"/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>
    <oddHeader>&amp;C&amp;16&amp;A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記入方法</vt:lpstr>
      <vt:lpstr>記入例</vt:lpstr>
      <vt:lpstr>申込書表紙</vt:lpstr>
      <vt:lpstr>小学1・2年生</vt:lpstr>
      <vt:lpstr>小学3年生</vt:lpstr>
      <vt:lpstr>小学4年生</vt:lpstr>
      <vt:lpstr>小学5年生</vt:lpstr>
      <vt:lpstr>小学6年生</vt:lpstr>
      <vt:lpstr>中学男子1年生</vt:lpstr>
      <vt:lpstr>中学男子2年生</vt:lpstr>
      <vt:lpstr>中学男子3年生</vt:lpstr>
      <vt:lpstr>中学女子1年生</vt:lpstr>
      <vt:lpstr>中学女子2年生</vt:lpstr>
      <vt:lpstr>中学女子3年生</vt:lpstr>
      <vt:lpstr>高校一般男子37歳以下</vt:lpstr>
      <vt:lpstr>一般男子38歳以上</vt:lpstr>
      <vt:lpstr>高校一般女子</vt:lpstr>
      <vt:lpstr>団体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剛</dc:creator>
  <cp:lastModifiedBy>Owner</cp:lastModifiedBy>
  <cp:lastPrinted>2014-08-04T01:20:11Z</cp:lastPrinted>
  <dcterms:created xsi:type="dcterms:W3CDTF">2014-02-28T02:51:16Z</dcterms:created>
  <dcterms:modified xsi:type="dcterms:W3CDTF">2016-08-21T03:09:38Z</dcterms:modified>
</cp:coreProperties>
</file>